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Population Total - Country Popu" sheetId="1" r:id="rId4"/>
    <sheet name="Population Urban - Urban Popula" sheetId="2" r:id="rId5"/>
    <sheet name="Population % Urban - % Urban" sheetId="3" r:id="rId6"/>
    <sheet name="Population Density - Population" sheetId="4" r:id="rId7"/>
    <sheet name="GDP - GDP (PPP, Current INtl do" sheetId="5" r:id="rId8"/>
    <sheet name="GDP per capita - GDP per capita" sheetId="6" r:id="rId9"/>
    <sheet name="CO2 emissions" sheetId="7" r:id="rId10"/>
    <sheet name="CO2 emissions per capita" sheetId="8" r:id="rId11"/>
    <sheet name="Carbon Intensity - Carbon Inten" sheetId="9" r:id="rId12"/>
  </sheets>
</workbook>
</file>

<file path=xl/comments1.xml><?xml version="1.0" encoding="utf-8"?>
<comments xmlns="http://schemas.openxmlformats.org/spreadsheetml/2006/main">
  <authors>
    <author>S.A. Muller</author>
  </authors>
  <commentList>
    <comment ref="A41" authorId="0">
      <text>
        <r>
          <rPr>
            <sz val="11"/>
            <color indexed="8"/>
            <rFont val="Helvetica"/>
          </rPr>
          <t>S.A. Muller:
Including Saint-Barthélemy and Saint-Martin (French part).</t>
        </r>
      </text>
    </comment>
    <comment ref="A46" authorId="0">
      <text>
        <r>
          <rPr>
            <sz val="11"/>
            <color indexed="8"/>
            <rFont val="Helvetica"/>
          </rPr>
          <t>S.A. Muller:
Bonaire, Sint Eustatius, Saba</t>
        </r>
      </text>
    </comment>
  </commentList>
</comments>
</file>

<file path=xl/comments2.xml><?xml version="1.0" encoding="utf-8"?>
<comments xmlns="http://schemas.openxmlformats.org/spreadsheetml/2006/main">
  <authors>
    <author>S.A. Muller</author>
  </authors>
  <commentList>
    <comment ref="A41" authorId="0">
      <text>
        <r>
          <rPr>
            <sz val="11"/>
            <color indexed="8"/>
            <rFont val="Helvetica"/>
          </rPr>
          <t>S.A. Muller:
Including Saint-Barthélemy and Saint-Martin (French part).</t>
        </r>
      </text>
    </comment>
    <comment ref="A46" authorId="0">
      <text>
        <r>
          <rPr>
            <sz val="11"/>
            <color indexed="8"/>
            <rFont val="Helvetica"/>
          </rPr>
          <t>S.A. Muller:
Bonaire, Sint Eustatius, Saba</t>
        </r>
      </text>
    </comment>
  </commentList>
</comments>
</file>

<file path=xl/comments3.xml><?xml version="1.0" encoding="utf-8"?>
<comments xmlns="http://schemas.openxmlformats.org/spreadsheetml/2006/main">
  <authors>
    <author>S.A. Muller</author>
  </authors>
  <commentList>
    <comment ref="A41" authorId="0">
      <text>
        <r>
          <rPr>
            <sz val="11"/>
            <color indexed="8"/>
            <rFont val="Helvetica"/>
          </rPr>
          <t>S.A. Muller:
Including Saint-Barthélemy and Saint-Martin (French part).</t>
        </r>
      </text>
    </comment>
    <comment ref="A46" authorId="0">
      <text>
        <r>
          <rPr>
            <sz val="11"/>
            <color indexed="8"/>
            <rFont val="Helvetica"/>
          </rPr>
          <t>S.A. Muller:
Bonaire, Sint Eustatius, Saba</t>
        </r>
      </text>
    </comment>
  </commentList>
</comments>
</file>

<file path=xl/comments4.xml><?xml version="1.0" encoding="utf-8"?>
<comments xmlns="http://schemas.openxmlformats.org/spreadsheetml/2006/main">
  <authors>
    <author>S.A. Muller</author>
  </authors>
  <commentList>
    <comment ref="A41" authorId="0">
      <text>
        <r>
          <rPr>
            <sz val="11"/>
            <color indexed="8"/>
            <rFont val="Helvetica"/>
          </rPr>
          <t>S.A. Muller:
Including Saint-Barthélemy and Saint-Martin (French part).</t>
        </r>
      </text>
    </comment>
    <comment ref="A46" authorId="0">
      <text>
        <r>
          <rPr>
            <sz val="11"/>
            <color indexed="8"/>
            <rFont val="Helvetica"/>
          </rPr>
          <t>S.A. Muller:
Bonaire, Sint Eustatius, Saba</t>
        </r>
      </text>
    </comment>
  </commentList>
</comments>
</file>

<file path=xl/comments5.xml><?xml version="1.0" encoding="utf-8"?>
<comments xmlns="http://schemas.openxmlformats.org/spreadsheetml/2006/main">
  <authors>
    <author>S.A. Muller</author>
  </authors>
  <commentList>
    <comment ref="AD14" authorId="0">
      <text>
        <r>
          <rPr>
            <sz val="11"/>
            <color indexed="8"/>
            <rFont val="Helvetica"/>
          </rPr>
          <t>S.A. Muller:
1990-2013</t>
        </r>
      </text>
    </comment>
    <comment ref="B42" authorId="0">
      <text>
        <r>
          <rPr>
            <sz val="11"/>
            <color indexed="8"/>
            <rFont val="Helvetica"/>
          </rPr>
          <t>S.A. Muller:
Including Saint-Barthélemy and Saint-Martin (French part).</t>
        </r>
      </text>
    </comment>
    <comment ref="AD43" authorId="0">
      <text>
        <r>
          <rPr>
            <sz val="11"/>
            <color indexed="8"/>
            <rFont val="Helvetica"/>
          </rPr>
          <t>S.A. Muller:
1998-2014</t>
        </r>
      </text>
    </comment>
    <comment ref="B47" authorId="0">
      <text>
        <r>
          <rPr>
            <sz val="11"/>
            <color indexed="8"/>
            <rFont val="Helvetica"/>
          </rPr>
          <t>S.A. Muller:
Bonaire, Sint Eustatius, Saba</t>
        </r>
      </text>
    </comment>
    <comment ref="B48" authorId="0">
      <text>
        <r>
          <rPr>
            <sz val="11"/>
            <color indexed="8"/>
            <rFont val="Helvetica"/>
          </rPr>
          <t>S.A. Muller:
WB data</t>
        </r>
      </text>
    </comment>
    <comment ref="AD48" authorId="0">
      <text>
        <r>
          <rPr>
            <sz val="11"/>
            <color indexed="8"/>
            <rFont val="Helvetica"/>
          </rPr>
          <t>S.A. Muller:
1990-2013</t>
        </r>
      </text>
    </comment>
  </commentList>
</comments>
</file>

<file path=xl/comments6.xml><?xml version="1.0" encoding="utf-8"?>
<comments xmlns="http://schemas.openxmlformats.org/spreadsheetml/2006/main">
  <authors>
    <author>S.A. Muller</author>
  </authors>
  <commentList>
    <comment ref="A41" authorId="0">
      <text>
        <r>
          <rPr>
            <sz val="11"/>
            <color indexed="8"/>
            <rFont val="Helvetica"/>
          </rPr>
          <t>S.A. Muller:
Including Saint-Barthélemy and Saint-Martin (French part).</t>
        </r>
      </text>
    </comment>
    <comment ref="A46" authorId="0">
      <text>
        <r>
          <rPr>
            <sz val="11"/>
            <color indexed="8"/>
            <rFont val="Helvetica"/>
          </rPr>
          <t>S.A. Muller:
Bonaire, Sint Eustatius, Saba</t>
        </r>
      </text>
    </comment>
  </commentList>
</comments>
</file>

<file path=xl/comments7.xml><?xml version="1.0" encoding="utf-8"?>
<comments xmlns="http://schemas.openxmlformats.org/spreadsheetml/2006/main">
  <authors>
    <author>S.A. Muller</author>
  </authors>
  <commentList>
    <comment ref="Y4" authorId="0">
      <text>
        <r>
          <rPr>
            <sz val="11"/>
            <color indexed="8"/>
            <rFont val="Helvetica"/>
          </rPr>
          <t>S.A. Muller:
2012, 2013 and 2014 estimates are preliminary and based on energy statistics published by BP (data in red) http://www.bp.com/en/global/corporate/about-bp/energy-economics/statistical-review-of-world-energy.html</t>
        </r>
      </text>
    </comment>
    <comment ref="AD29" authorId="0">
      <text>
        <r>
          <rPr>
            <sz val="11"/>
            <color indexed="8"/>
            <rFont val="Helvetica"/>
          </rPr>
          <t>S.A. Muller:
1990-2014</t>
        </r>
      </text>
    </comment>
    <comment ref="AD30" authorId="0">
      <text>
        <r>
          <rPr>
            <sz val="11"/>
            <color indexed="8"/>
            <rFont val="Helvetica"/>
          </rPr>
          <t>S.A. Muller:
1997-2015</t>
        </r>
      </text>
    </comment>
    <comment ref="AD38" authorId="0">
      <text>
        <r>
          <rPr>
            <sz val="11"/>
            <color indexed="8"/>
            <rFont val="Helvetica"/>
          </rPr>
          <t>S.A. Muller:
2012-2015</t>
        </r>
      </text>
    </comment>
    <comment ref="B42" authorId="0">
      <text>
        <r>
          <rPr>
            <sz val="11"/>
            <color indexed="8"/>
            <rFont val="Helvetica"/>
          </rPr>
          <t>S.A. Muller:
Including Saint-Barthélemy and Saint-Martin (French part).</t>
        </r>
      </text>
    </comment>
    <comment ref="B47" authorId="0">
      <text>
        <r>
          <rPr>
            <sz val="11"/>
            <color indexed="8"/>
            <rFont val="Helvetica"/>
          </rPr>
          <t>S.A. Muller:
Bonaire, Sint Eustatius, Saba</t>
        </r>
      </text>
    </comment>
    <comment ref="B48" authorId="0">
      <text>
        <r>
          <rPr>
            <sz val="11"/>
            <color indexed="8"/>
            <rFont val="Helvetica"/>
          </rPr>
          <t xml:space="preserve">S.A. Muller:
US EIA  Emissions from total energy consumption 
http://www.eia.gov/cfapps/ipdbproject/iedindex3.cfm?tid=90&amp;pid=44&amp;aid=8&amp;cid=AQ,GQ,RQ,US,VQ,&amp;syid=1990&amp;eyid=2012&amp;unit=MMTCD
US	</t>
        </r>
      </text>
    </comment>
    <comment ref="AD48" authorId="0">
      <text>
        <r>
          <rPr>
            <sz val="11"/>
            <color indexed="8"/>
            <rFont val="Helvetica"/>
          </rPr>
          <t>S.A. Muller:
1990-2014</t>
        </r>
      </text>
    </comment>
    <comment ref="AD52" authorId="0">
      <text>
        <r>
          <rPr>
            <sz val="11"/>
            <color indexed="8"/>
            <rFont val="Helvetica"/>
          </rPr>
          <t>S.A. Muller:
2012-2015</t>
        </r>
      </text>
    </comment>
    <comment ref="AD54" authorId="0">
      <text>
        <r>
          <rPr>
            <sz val="11"/>
            <color indexed="8"/>
            <rFont val="Helvetica"/>
          </rPr>
          <t>S.A. Muller:
1995-2015</t>
        </r>
      </text>
    </comment>
    <comment ref="B55" authorId="0">
      <text>
        <r>
          <rPr>
            <sz val="11"/>
            <color indexed="8"/>
            <rFont val="Helvetica"/>
          </rPr>
          <t xml:space="preserve">S.A. Muller:
US EIA  Emissions from total energy consumption 
http://www.eia.gov/cfapps/ipdbproject/iedindex3.cfm?tid=90&amp;pid=44&amp;aid=8&amp;cid=AQ,GQ,RQ,US,VQ,&amp;syid=1990&amp;eyid=2012&amp;unit=MMTCD
US	</t>
        </r>
      </text>
    </comment>
    <comment ref="AD55" authorId="0">
      <text>
        <r>
          <rPr>
            <sz val="11"/>
            <color indexed="8"/>
            <rFont val="Helvetica"/>
          </rPr>
          <t>S.A. Muller:
1990-2014</t>
        </r>
      </text>
    </comment>
  </commentList>
</comments>
</file>

<file path=xl/comments8.xml><?xml version="1.0" encoding="utf-8"?>
<comments xmlns="http://schemas.openxmlformats.org/spreadsheetml/2006/main">
  <authors>
    <author>S.A. Muller</author>
  </authors>
  <commentList>
    <comment ref="X3" authorId="0">
      <text>
        <r>
          <rPr>
            <sz val="11"/>
            <color indexed="8"/>
            <rFont val="Helvetica"/>
          </rPr>
          <t>S.A. Muller:
2012, 2013 and 2014 estimates are preliminary and based on energy statistics published by BP (data in red) http://www.bp.com/en/global/corporate/about-bp/energy-economics/statistical-review-of-world-energy.html</t>
        </r>
      </text>
    </comment>
    <comment ref="AC29" authorId="0">
      <text>
        <r>
          <rPr>
            <sz val="11"/>
            <color indexed="8"/>
            <rFont val="Helvetica"/>
          </rPr>
          <t>S.A. Muller:
1997-2015</t>
        </r>
      </text>
    </comment>
    <comment ref="AC37" authorId="0">
      <text>
        <r>
          <rPr>
            <sz val="11"/>
            <color indexed="8"/>
            <rFont val="Helvetica"/>
          </rPr>
          <t>S.A. Muller:
2012-2015</t>
        </r>
      </text>
    </comment>
    <comment ref="A41" authorId="0">
      <text>
        <r>
          <rPr>
            <sz val="11"/>
            <color indexed="8"/>
            <rFont val="Helvetica"/>
          </rPr>
          <t>S.A. Muller:
Including Saint-Barthélemy and Saint-Martin (French part).</t>
        </r>
      </text>
    </comment>
    <comment ref="A46" authorId="0">
      <text>
        <r>
          <rPr>
            <sz val="11"/>
            <color indexed="8"/>
            <rFont val="Helvetica"/>
          </rPr>
          <t>S.A. Muller:
Bonaire, Sint Eustatius, Saba</t>
        </r>
      </text>
    </comment>
    <comment ref="A47" authorId="0">
      <text>
        <r>
          <rPr>
            <sz val="11"/>
            <color indexed="8"/>
            <rFont val="Helvetica"/>
          </rPr>
          <t xml:space="preserve">S.A. Muller:
US EIA  Emissions from total energy consumption 
http://www.eia.gov/cfapps/ipdbproject/iedindex3.cfm?tid=90&amp;pid=44&amp;aid=8&amp;cid=AQ,GQ,RQ,US,VQ,&amp;syid=1990&amp;eyid=2012&amp;unit=MMTCD
US	</t>
        </r>
      </text>
    </comment>
    <comment ref="AC47" authorId="0">
      <text>
        <r>
          <rPr>
            <sz val="11"/>
            <color indexed="8"/>
            <rFont val="Helvetica"/>
          </rPr>
          <t>S.A. Muller:
1990-2014</t>
        </r>
      </text>
    </comment>
    <comment ref="AC51" authorId="0">
      <text>
        <r>
          <rPr>
            <sz val="11"/>
            <color indexed="8"/>
            <rFont val="Helvetica"/>
          </rPr>
          <t>S.A. Muller:
2012-2015</t>
        </r>
      </text>
    </comment>
    <comment ref="AC53" authorId="0">
      <text>
        <r>
          <rPr>
            <sz val="11"/>
            <color indexed="8"/>
            <rFont val="Helvetica"/>
          </rPr>
          <t>S.A. Muller:
1995-2014</t>
        </r>
      </text>
    </comment>
    <comment ref="A54" authorId="0">
      <text>
        <r>
          <rPr>
            <sz val="11"/>
            <color indexed="8"/>
            <rFont val="Helvetica"/>
          </rPr>
          <t xml:space="preserve">S.A. Muller:
US EIA  Emissions from total energy consumption 
http://www.eia.gov/cfapps/ipdbproject/iedindex3.cfm?tid=90&amp;pid=44&amp;aid=8&amp;cid=AQ,GQ,RQ,US,VQ,&amp;syid=1990&amp;eyid=2012&amp;unit=MMTCD
US	</t>
        </r>
      </text>
    </comment>
    <comment ref="AC54" authorId="0">
      <text>
        <r>
          <rPr>
            <sz val="11"/>
            <color indexed="8"/>
            <rFont val="Helvetica"/>
          </rPr>
          <t>S.A. Muller:
1990-2014</t>
        </r>
      </text>
    </comment>
  </commentList>
</comments>
</file>

<file path=xl/comments9.xml><?xml version="1.0" encoding="utf-8"?>
<comments xmlns="http://schemas.openxmlformats.org/spreadsheetml/2006/main">
  <authors>
    <author>S.A. Muller</author>
  </authors>
  <commentList>
    <comment ref="A41" authorId="0">
      <text>
        <r>
          <rPr>
            <sz val="11"/>
            <color indexed="8"/>
            <rFont val="Helvetica"/>
          </rPr>
          <t>S.A. Muller:
Including Saint-Barthélemy and Saint-Martin (French part).</t>
        </r>
      </text>
    </comment>
    <comment ref="A46" authorId="0">
      <text>
        <r>
          <rPr>
            <sz val="11"/>
            <color indexed="8"/>
            <rFont val="Helvetica"/>
          </rPr>
          <t>S.A. Muller:
Bonaire, Sint Eustatius, Saba</t>
        </r>
      </text>
    </comment>
    <comment ref="A47" authorId="0">
      <text>
        <r>
          <rPr>
            <sz val="11"/>
            <color indexed="8"/>
            <rFont val="Helvetica"/>
          </rPr>
          <t xml:space="preserve">S.A. Muller:
US EIA  Emissions from total energy consumption 
http://www.eia.gov/cfapps/ipdbproject/iedindex3.cfm?tid=90&amp;pid=44&amp;aid=8&amp;cid=AQ,GQ,RQ,US,VQ,&amp;syid=1990&amp;eyid=2012&amp;unit=MMTCD
US	</t>
        </r>
      </text>
    </comment>
    <comment ref="AC47" authorId="0">
      <text>
        <r>
          <rPr>
            <sz val="11"/>
            <color indexed="8"/>
            <rFont val="Helvetica"/>
          </rPr>
          <t>S.A. Muller:
∆1990-2012</t>
        </r>
      </text>
    </comment>
    <comment ref="A54" authorId="0">
      <text>
        <r>
          <rPr>
            <sz val="11"/>
            <color indexed="8"/>
            <rFont val="Helvetica"/>
          </rPr>
          <t xml:space="preserve">S.A. Muller:
US EIA  Emissions from total energy consumption 
http://www.eia.gov/cfapps/ipdbproject/iedindex3.cfm?tid=90&amp;pid=44&amp;aid=8&amp;cid=AQ,GQ,RQ,US,VQ,&amp;syid=1990&amp;eyid=2012&amp;unit=MMTCD
US	</t>
        </r>
      </text>
    </comment>
  </commentList>
</comments>
</file>

<file path=xl/sharedStrings.xml><?xml version="1.0" encoding="utf-8"?>
<sst xmlns="http://schemas.openxmlformats.org/spreadsheetml/2006/main" uniqueCount="74">
  <si>
    <t>Country Population (thousands)</t>
  </si>
  <si>
    <t>∆1990-2015</t>
  </si>
  <si>
    <t>South America</t>
  </si>
  <si>
    <t>Argentina</t>
  </si>
  <si>
    <t>Bolivia (Plurinational State of)</t>
  </si>
  <si>
    <t>Brasil</t>
  </si>
  <si>
    <t>Chile</t>
  </si>
  <si>
    <t>Colombia</t>
  </si>
  <si>
    <t>Ecuador</t>
  </si>
  <si>
    <t>Falkland Islands (Malvinas)</t>
  </si>
  <si>
    <t>French Guiana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</si>
  <si>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</si>
  <si>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</si>
  <si>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</si>
  <si>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</si>
  <si>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</si>
  <si>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</si>
  <si>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</si>
  <si>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</si>
  <si>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</si>
  <si>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</si>
  <si>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</si>
  <si>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</si>
  <si>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</si>
  <si>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</si>
  <si>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</si>
  <si>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</si>
  <si>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Anguilla (U.K.)</t>
  </si>
  <si>
    <t>Antigua and Barbuda</t>
  </si>
  <si>
    <t>Aruba (Neth.)</t>
  </si>
  <si>
    <t>Bahamas</t>
  </si>
  <si>
    <t>Barbados</t>
  </si>
  <si>
    <t>British Virgin Islands (U.K.)</t>
  </si>
  <si>
    <t>Cayman Islands (U.K.)</t>
  </si>
  <si>
    <t>Cuba</t>
  </si>
  <si>
    <t>Curaçao (Neth.)</t>
  </si>
  <si>
    <t>Dominica</t>
  </si>
  <si>
    <t>Dominican Republic</t>
  </si>
  <si>
    <t>Grenada</t>
  </si>
  <si>
    <t>Guadeloupe (France)</t>
  </si>
  <si>
    <t>Haiti</t>
  </si>
  <si>
    <t>Jamaica</t>
  </si>
  <si>
    <t>Martinique (France)</t>
  </si>
  <si>
    <t>Montserrat (U.K.)</t>
  </si>
  <si>
    <t>Neth. Caribbean BES</t>
  </si>
  <si>
    <t>Puerto Rico (U.S.)</t>
  </si>
  <si>
    <t>Saint Kitts and Nevis</t>
  </si>
  <si>
    <t>Saint Lucia</t>
  </si>
  <si>
    <t>Saint Vincent and the Grenadines</t>
  </si>
  <si>
    <t>Sint Maarten (Neth.)</t>
  </si>
  <si>
    <t>Trinidad and Tobago</t>
  </si>
  <si>
    <t>Turks and Caicos (U.K.)</t>
  </si>
  <si>
    <t>Virgin Islands (U.S.)</t>
  </si>
  <si>
    <t>Total</t>
  </si>
  <si>
    <t>United Nations, Department of Economic and Social Affairs, Population Division (2015). World Population Prospects: The 2015 Revision, custom data acquired via website.</t>
  </si>
  <si>
    <t>Urban Population (thousands)</t>
  </si>
  <si>
    <t>UN Department of Economic and Social Affairs, Population Division (2014). World Urbanization Prospects: The 2014 Revision, custom data acquired via website.</t>
  </si>
  <si>
    <t>% Urban</t>
  </si>
  <si>
    <t>∆ % Urban ’90-'15</t>
  </si>
  <si>
    <t>Population Density (persons per sq km)</t>
  </si>
  <si>
    <t>∆2015-2030</t>
  </si>
  <si>
    <t>TOTAL</t>
  </si>
  <si>
    <t>GDP (PPP, current int’l, billions)</t>
  </si>
  <si>
    <t>∆1990-2014</t>
  </si>
  <si>
    <t>International Monetary Fund, World Economic Outlook Database April 2016</t>
  </si>
  <si>
    <t>IMF Estimates</t>
  </si>
  <si>
    <t>GDP per capita, PPP (current int’l $)</t>
  </si>
  <si>
    <t>CO2 Emissions (M tonnes of CO2)</t>
  </si>
  <si>
    <t>Fossil fuel combustion and cement production emissions by country MtC02</t>
  </si>
  <si>
    <t xml:space="preserve"> </t>
  </si>
  <si>
    <t>Totals</t>
  </si>
  <si>
    <t xml:space="preserve">Boden, T.A., G. Marland, and R.J. Andres. 2016. Global, Regional, and National Fossil-Fuel CO2 Emissions. Carbon Dioxide Information Analysis Center, Oak Ridge National Laboratory, U.S. Department of Energy, Oak Ridge, Tenn., U.S.A. doi 10.3334/CDIAC/00001_V2016 </t>
  </si>
  <si>
    <t>Emissions per capita (tCO2)</t>
  </si>
  <si>
    <t>Carbon Intensity (kgCO2/ $GDP)</t>
  </si>
</sst>
</file>

<file path=xl/styles.xml><?xml version="1.0" encoding="utf-8"?>
<styleSheet xmlns="http://schemas.openxmlformats.org/spreadsheetml/2006/main">
  <numFmts count="6">
    <numFmt numFmtId="0" formatCode="General"/>
    <numFmt numFmtId="59" formatCode="0.0%"/>
    <numFmt numFmtId="60" formatCode="#,##0.0%"/>
    <numFmt numFmtId="61" formatCode="#,##0.0"/>
    <numFmt numFmtId="62" formatCode="#,##0.000"/>
    <numFmt numFmtId="63" formatCode="#,##0.0000"/>
  </numFmts>
  <fonts count="15">
    <font>
      <sz val="12"/>
      <color indexed="8"/>
      <name val="Verdana"/>
    </font>
    <font>
      <sz val="12"/>
      <color indexed="8"/>
      <name val="Helvetica"/>
    </font>
    <font>
      <sz val="15"/>
      <color indexed="8"/>
      <name val="Verdana"/>
    </font>
    <font>
      <sz val="12"/>
      <color indexed="9"/>
      <name val="Avenir Next"/>
    </font>
    <font>
      <sz val="10"/>
      <color indexed="13"/>
      <name val="Avenir Next Demi Bold"/>
    </font>
    <font>
      <b val="1"/>
      <sz val="10"/>
      <color indexed="13"/>
      <name val="Avenir Next"/>
    </font>
    <font>
      <sz val="11"/>
      <color indexed="13"/>
      <name val="Avenir Next Demi Bold"/>
    </font>
    <font>
      <sz val="11"/>
      <color indexed="8"/>
      <name val="Helvetica"/>
    </font>
    <font>
      <sz val="10"/>
      <color indexed="9"/>
      <name val="Avenir Next Demi Bold"/>
    </font>
    <font>
      <sz val="10"/>
      <color indexed="18"/>
      <name val="Avenir Next"/>
    </font>
    <font>
      <sz val="10"/>
      <color indexed="19"/>
      <name val="Avenir Next"/>
    </font>
    <font>
      <sz val="10"/>
      <color indexed="20"/>
      <name val="Avenir Next"/>
    </font>
    <font>
      <sz val="10"/>
      <color indexed="19"/>
      <name val="Avenir Next Demi Bold"/>
    </font>
    <font>
      <sz val="33"/>
      <color indexed="8"/>
      <name val="Helvetica"/>
    </font>
    <font>
      <i val="1"/>
      <sz val="33"/>
      <color indexed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21"/>
        <bgColor auto="1"/>
      </patternFill>
    </fill>
  </fills>
  <borders count="27">
    <border>
      <left/>
      <right/>
      <top/>
      <bottom/>
      <diagonal/>
    </border>
    <border>
      <left/>
      <right/>
      <top style="thin">
        <color indexed="11"/>
      </top>
      <bottom style="thin">
        <color indexed="12"/>
      </bottom>
      <diagonal/>
    </border>
    <border>
      <left/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5"/>
      </bottom>
      <diagonal/>
    </border>
    <border>
      <left/>
      <right/>
      <top/>
      <bottom style="thin">
        <color indexed="15"/>
      </bottom>
      <diagonal/>
    </border>
    <border>
      <left/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5"/>
      </right>
      <top style="thin">
        <color indexed="15"/>
      </top>
      <bottom style="thin">
        <color indexed="12"/>
      </bottom>
      <diagonal/>
    </border>
    <border>
      <left style="thin">
        <color indexed="15"/>
      </left>
      <right style="thin">
        <color indexed="12"/>
      </right>
      <top style="thin">
        <color indexed="15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5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5"/>
      </right>
      <top style="thin">
        <color indexed="12"/>
      </top>
      <bottom style="thin">
        <color indexed="12"/>
      </bottom>
      <diagonal/>
    </border>
    <border>
      <left style="thin">
        <color indexed="15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1"/>
      </left>
      <right/>
      <top style="thin">
        <color indexed="11"/>
      </top>
      <bottom style="thin">
        <color indexed="12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12"/>
      </bottom>
      <diagonal/>
    </border>
    <border>
      <left/>
      <right style="thin">
        <color indexed="11"/>
      </right>
      <top/>
      <bottom style="thin">
        <color indexed="12"/>
      </bottom>
      <diagonal/>
    </border>
    <border>
      <left style="thin">
        <color indexed="11"/>
      </left>
      <right style="thin">
        <color indexed="12"/>
      </right>
      <top/>
      <bottom/>
      <diagonal/>
    </border>
    <border>
      <left style="thin">
        <color indexed="11"/>
      </left>
      <right style="thin">
        <color indexed="12"/>
      </right>
      <top/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11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1" applyNumberFormat="1" applyFont="1" applyFill="1" applyBorder="1" applyAlignment="1" applyProtection="0">
      <alignment horizontal="center" vertical="center"/>
    </xf>
    <xf numFmtId="0" fontId="3" fillId="2" borderId="2" applyNumberFormat="1" applyFont="1" applyFill="1" applyBorder="1" applyAlignment="1" applyProtection="0">
      <alignment horizontal="center" vertical="center"/>
    </xf>
    <xf numFmtId="0" fontId="4" fillId="3" borderId="3" applyNumberFormat="1" applyFont="1" applyFill="1" applyBorder="1" applyAlignment="1" applyProtection="0">
      <alignment horizontal="left" vertical="center" wrapText="1"/>
    </xf>
    <xf numFmtId="0" fontId="5" fillId="3" borderId="4" applyNumberFormat="1" applyFont="1" applyFill="1" applyBorder="1" applyAlignment="1" applyProtection="0">
      <alignment horizontal="center" vertical="bottom" wrapText="1"/>
    </xf>
    <xf numFmtId="0" fontId="5" fillId="3" borderId="5" applyNumberFormat="1" applyFont="1" applyFill="1" applyBorder="1" applyAlignment="1" applyProtection="0">
      <alignment horizontal="center" vertical="bottom" wrapText="1"/>
    </xf>
    <xf numFmtId="0" fontId="4" fillId="3" borderId="6" applyNumberFormat="1" applyFont="1" applyFill="1" applyBorder="1" applyAlignment="1" applyProtection="0">
      <alignment horizontal="left" vertical="center" wrapText="1"/>
    </xf>
    <xf numFmtId="0" fontId="5" fillId="3" borderId="7" applyNumberFormat="1" applyFont="1" applyFill="1" applyBorder="1" applyAlignment="1" applyProtection="0">
      <alignment horizontal="center" vertical="bottom" wrapText="1"/>
    </xf>
    <xf numFmtId="0" fontId="5" fillId="4" borderId="8" applyNumberFormat="1" applyFont="1" applyFill="1" applyBorder="1" applyAlignment="1" applyProtection="0">
      <alignment horizontal="center" vertical="bottom" wrapText="1"/>
    </xf>
    <xf numFmtId="49" fontId="5" fillId="3" borderId="7" applyNumberFormat="1" applyFont="1" applyFill="1" applyBorder="1" applyAlignment="1" applyProtection="0">
      <alignment horizontal="center" vertical="bottom" wrapText="1"/>
    </xf>
    <xf numFmtId="0" fontId="5" fillId="4" borderId="9" applyNumberFormat="1" applyFont="1" applyFill="1" applyBorder="1" applyAlignment="1" applyProtection="0">
      <alignment horizontal="center" vertical="bottom" wrapText="1"/>
    </xf>
    <xf numFmtId="49" fontId="6" fillId="5" borderId="10" applyNumberFormat="1" applyFont="1" applyFill="1" applyBorder="1" applyAlignment="1" applyProtection="0">
      <alignment horizontal="left" vertical="top" wrapText="1"/>
    </xf>
    <xf numFmtId="3" fontId="4" fillId="5" borderId="11" applyNumberFormat="1" applyFont="1" applyFill="1" applyBorder="1" applyAlignment="1" applyProtection="0">
      <alignment vertical="top" wrapText="1"/>
    </xf>
    <xf numFmtId="3" fontId="4" fillId="5" borderId="12" applyNumberFormat="1" applyFont="1" applyFill="1" applyBorder="1" applyAlignment="1" applyProtection="0">
      <alignment vertical="top" wrapText="1"/>
    </xf>
    <xf numFmtId="3" fontId="4" fillId="4" borderId="13" applyNumberFormat="1" applyFont="1" applyFill="1" applyBorder="1" applyAlignment="1" applyProtection="0">
      <alignment vertical="top" wrapText="1"/>
    </xf>
    <xf numFmtId="59" fontId="4" fillId="5" borderId="12" applyNumberFormat="1" applyFont="1" applyFill="1" applyBorder="1" applyAlignment="1" applyProtection="0">
      <alignment vertical="top" wrapText="1"/>
    </xf>
    <xf numFmtId="49" fontId="4" fillId="6" borderId="14" applyNumberFormat="1" applyFont="1" applyFill="1" applyBorder="1" applyAlignment="1" applyProtection="0">
      <alignment horizontal="left" vertical="center" wrapText="1"/>
    </xf>
    <xf numFmtId="3" fontId="0" fillId="7" borderId="15" applyNumberFormat="1" applyFont="1" applyFill="1" applyBorder="1" applyAlignment="1" applyProtection="0">
      <alignment vertical="top" wrapText="1"/>
    </xf>
    <xf numFmtId="3" fontId="0" fillId="7" borderId="16" applyNumberFormat="1" applyFont="1" applyFill="1" applyBorder="1" applyAlignment="1" applyProtection="0">
      <alignment vertical="top" wrapText="1"/>
    </xf>
    <xf numFmtId="3" fontId="0" fillId="4" borderId="13" applyNumberFormat="1" applyFont="1" applyFill="1" applyBorder="1" applyAlignment="1" applyProtection="0">
      <alignment vertical="top" wrapText="1"/>
    </xf>
    <xf numFmtId="59" fontId="0" fillId="7" borderId="16" applyNumberFormat="1" applyFont="1" applyFill="1" applyBorder="1" applyAlignment="1" applyProtection="0">
      <alignment vertical="top" wrapText="1"/>
    </xf>
    <xf numFmtId="3" fontId="0" fillId="2" borderId="15" applyNumberFormat="1" applyFont="1" applyFill="1" applyBorder="1" applyAlignment="1" applyProtection="0">
      <alignment vertical="top" wrapText="1"/>
    </xf>
    <xf numFmtId="3" fontId="0" fillId="2" borderId="16" applyNumberFormat="1" applyFont="1" applyFill="1" applyBorder="1" applyAlignment="1" applyProtection="0">
      <alignment vertical="top" wrapText="1"/>
    </xf>
    <xf numFmtId="59" fontId="0" fillId="2" borderId="16" applyNumberFormat="1" applyFont="1" applyFill="1" applyBorder="1" applyAlignment="1" applyProtection="0">
      <alignment vertical="top" wrapText="1"/>
    </xf>
    <xf numFmtId="49" fontId="6" fillId="5" borderId="14" applyNumberFormat="1" applyFont="1" applyFill="1" applyBorder="1" applyAlignment="1" applyProtection="0">
      <alignment horizontal="left" vertical="top" wrapText="1"/>
    </xf>
    <xf numFmtId="3" fontId="4" fillId="5" borderId="15" applyNumberFormat="1" applyFont="1" applyFill="1" applyBorder="1" applyAlignment="1" applyProtection="0">
      <alignment vertical="top" wrapText="1"/>
    </xf>
    <xf numFmtId="3" fontId="4" fillId="5" borderId="16" applyNumberFormat="1" applyFont="1" applyFill="1" applyBorder="1" applyAlignment="1" applyProtection="0">
      <alignment vertical="top" wrapText="1"/>
    </xf>
    <xf numFmtId="59" fontId="4" fillId="5" borderId="16" applyNumberFormat="1" applyFont="1" applyFill="1" applyBorder="1" applyAlignment="1" applyProtection="0">
      <alignment vertical="top" wrapText="1"/>
    </xf>
    <xf numFmtId="4" fontId="0" fillId="2" borderId="16" applyNumberFormat="1" applyFont="1" applyFill="1" applyBorder="1" applyAlignment="1" applyProtection="0">
      <alignment vertical="top" wrapText="1"/>
    </xf>
    <xf numFmtId="4" fontId="0" fillId="4" borderId="13" applyNumberFormat="1" applyFont="1" applyFill="1" applyBorder="1" applyAlignment="1" applyProtection="0">
      <alignment vertical="top" wrapText="1"/>
    </xf>
    <xf numFmtId="3" fontId="8" fillId="7" borderId="15" applyNumberFormat="1" applyFont="1" applyFill="1" applyBorder="1" applyAlignment="1" applyProtection="0">
      <alignment vertical="top" wrapText="1"/>
    </xf>
    <xf numFmtId="3" fontId="8" fillId="7" borderId="16" applyNumberFormat="1" applyFont="1" applyFill="1" applyBorder="1" applyAlignment="1" applyProtection="0">
      <alignment vertical="top" wrapText="1"/>
    </xf>
    <xf numFmtId="0" fontId="0" fillId="4" borderId="17" applyNumberFormat="1" applyFont="1" applyFill="1" applyBorder="1" applyAlignment="1" applyProtection="0">
      <alignment vertical="top" wrapText="1"/>
    </xf>
    <xf numFmtId="0" fontId="4" fillId="6" borderId="14" applyNumberFormat="1" applyFont="1" applyFill="1" applyBorder="1" applyAlignment="1" applyProtection="0">
      <alignment vertical="top" wrapText="1"/>
    </xf>
    <xf numFmtId="49" fontId="0" fillId="2" borderId="15" applyNumberFormat="1" applyFont="1" applyFill="1" applyBorder="1" applyAlignment="1" applyProtection="0">
      <alignment vertical="top" wrapText="1"/>
    </xf>
    <xf numFmtId="0" fontId="0" fillId="2" borderId="16" applyNumberFormat="1" applyFont="1" applyFill="1" applyBorder="1" applyAlignment="1" applyProtection="0">
      <alignment vertical="top" wrapText="1"/>
    </xf>
    <xf numFmtId="49" fontId="0" fillId="2" borderId="16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8" applyNumberFormat="1" applyFont="1" applyFill="1" applyBorder="1" applyAlignment="1" applyProtection="0">
      <alignment horizontal="center" vertical="center"/>
    </xf>
    <xf numFmtId="0" fontId="0" fillId="2" borderId="1" applyNumberFormat="1" applyFont="1" applyFill="1" applyBorder="1" applyAlignment="1" applyProtection="0">
      <alignment vertical="top" wrapText="1"/>
    </xf>
    <xf numFmtId="0" fontId="0" fillId="2" borderId="14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5" fillId="3" borderId="7" applyNumberFormat="1" applyFont="1" applyFill="1" applyBorder="1" applyAlignment="1" applyProtection="0">
      <alignment horizontal="center" vertical="top" wrapText="1"/>
    </xf>
    <xf numFmtId="60" fontId="4" fillId="5" borderId="11" applyNumberFormat="1" applyFont="1" applyFill="1" applyBorder="1" applyAlignment="1" applyProtection="0">
      <alignment vertical="top" wrapText="1"/>
    </xf>
    <xf numFmtId="60" fontId="4" fillId="5" borderId="12" applyNumberFormat="1" applyFont="1" applyFill="1" applyBorder="1" applyAlignment="1" applyProtection="0">
      <alignment vertical="top" wrapText="1"/>
    </xf>
    <xf numFmtId="60" fontId="0" fillId="7" borderId="15" applyNumberFormat="1" applyFont="1" applyFill="1" applyBorder="1" applyAlignment="1" applyProtection="0">
      <alignment vertical="top" wrapText="1"/>
    </xf>
    <xf numFmtId="60" fontId="0" fillId="7" borderId="16" applyNumberFormat="1" applyFont="1" applyFill="1" applyBorder="1" applyAlignment="1" applyProtection="0">
      <alignment vertical="top" wrapText="1"/>
    </xf>
    <xf numFmtId="60" fontId="0" fillId="2" borderId="15" applyNumberFormat="1" applyFont="1" applyFill="1" applyBorder="1" applyAlignment="1" applyProtection="0">
      <alignment vertical="top" wrapText="1"/>
    </xf>
    <xf numFmtId="60" fontId="0" fillId="2" borderId="16" applyNumberFormat="1" applyFont="1" applyFill="1" applyBorder="1" applyAlignment="1" applyProtection="0">
      <alignment vertical="top" wrapText="1"/>
    </xf>
    <xf numFmtId="60" fontId="4" fillId="5" borderId="15" applyNumberFormat="1" applyFont="1" applyFill="1" applyBorder="1" applyAlignment="1" applyProtection="0">
      <alignment vertical="top" wrapText="1"/>
    </xf>
    <xf numFmtId="60" fontId="4" fillId="5" borderId="16" applyNumberFormat="1" applyFont="1" applyFill="1" applyBorder="1" applyAlignment="1" applyProtection="0">
      <alignment vertical="top" wrapText="1"/>
    </xf>
    <xf numFmtId="0" fontId="0" fillId="7" borderId="15" applyNumberFormat="1" applyFont="1" applyFill="1" applyBorder="1" applyAlignment="1" applyProtection="0">
      <alignment vertical="top" wrapText="1"/>
    </xf>
    <xf numFmtId="0" fontId="0" fillId="7" borderId="16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4" fillId="3" borderId="4" applyNumberFormat="1" applyFont="1" applyFill="1" applyBorder="1" applyAlignment="1" applyProtection="0">
      <alignment vertical="top" wrapText="1"/>
    </xf>
    <xf numFmtId="61" fontId="4" fillId="5" borderId="11" applyNumberFormat="1" applyFont="1" applyFill="1" applyBorder="1" applyAlignment="1" applyProtection="0">
      <alignment vertical="top" wrapText="1"/>
    </xf>
    <xf numFmtId="61" fontId="4" fillId="5" borderId="12" applyNumberFormat="1" applyFont="1" applyFill="1" applyBorder="1" applyAlignment="1" applyProtection="0">
      <alignment vertical="top" wrapText="1"/>
    </xf>
    <xf numFmtId="61" fontId="0" fillId="7" borderId="15" applyNumberFormat="1" applyFont="1" applyFill="1" applyBorder="1" applyAlignment="1" applyProtection="0">
      <alignment vertical="top" wrapText="1"/>
    </xf>
    <xf numFmtId="61" fontId="0" fillId="7" borderId="16" applyNumberFormat="1" applyFont="1" applyFill="1" applyBorder="1" applyAlignment="1" applyProtection="0">
      <alignment vertical="top" wrapText="1"/>
    </xf>
    <xf numFmtId="61" fontId="0" fillId="2" borderId="15" applyNumberFormat="1" applyFont="1" applyFill="1" applyBorder="1" applyAlignment="1" applyProtection="0">
      <alignment vertical="top" wrapText="1"/>
    </xf>
    <xf numFmtId="61" fontId="0" fillId="2" borderId="16" applyNumberFormat="1" applyFont="1" applyFill="1" applyBorder="1" applyAlignment="1" applyProtection="0">
      <alignment vertical="top" wrapText="1"/>
    </xf>
    <xf numFmtId="61" fontId="4" fillId="5" borderId="15" applyNumberFormat="1" applyFont="1" applyFill="1" applyBorder="1" applyAlignment="1" applyProtection="0">
      <alignment vertical="top" wrapText="1"/>
    </xf>
    <xf numFmtId="61" fontId="4" fillId="5" borderId="16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2" borderId="19" applyNumberFormat="1" applyFont="1" applyFill="1" applyBorder="1" applyAlignment="1" applyProtection="0">
      <alignment vertical="top" wrapText="1"/>
    </xf>
    <xf numFmtId="0" fontId="0" fillId="2" borderId="20" applyNumberFormat="1" applyFont="1" applyFill="1" applyBorder="1" applyAlignment="1" applyProtection="0">
      <alignment vertical="top" wrapText="1"/>
    </xf>
    <xf numFmtId="0" fontId="0" fillId="2" borderId="21" applyNumberFormat="1" applyFont="1" applyFill="1" applyBorder="1" applyAlignment="1" applyProtection="0">
      <alignment vertical="top" wrapText="1"/>
    </xf>
    <xf numFmtId="0" fontId="0" fillId="2" borderId="22" applyNumberFormat="1" applyFont="1" applyFill="1" applyBorder="1" applyAlignment="1" applyProtection="0">
      <alignment vertical="top" wrapText="1"/>
    </xf>
    <xf numFmtId="49" fontId="3" fillId="2" borderId="23" applyNumberFormat="1" applyFont="1" applyFill="1" applyBorder="1" applyAlignment="1" applyProtection="0">
      <alignment horizontal="center" vertical="center"/>
    </xf>
    <xf numFmtId="0" fontId="3" fillId="2" borderId="23" applyNumberFormat="1" applyFont="1" applyFill="1" applyBorder="1" applyAlignment="1" applyProtection="0">
      <alignment horizontal="center" vertical="center"/>
    </xf>
    <xf numFmtId="0" fontId="3" fillId="2" borderId="24" applyNumberFormat="1" applyFont="1" applyFill="1" applyBorder="1" applyAlignment="1" applyProtection="0">
      <alignment horizontal="center" vertical="center"/>
    </xf>
    <xf numFmtId="0" fontId="0" fillId="2" borderId="25" applyNumberFormat="1" applyFont="1" applyFill="1" applyBorder="1" applyAlignment="1" applyProtection="0">
      <alignment vertical="top" wrapText="1"/>
    </xf>
    <xf numFmtId="4" fontId="4" fillId="5" borderId="11" applyNumberFormat="1" applyFont="1" applyFill="1" applyBorder="1" applyAlignment="1" applyProtection="0">
      <alignment vertical="top" wrapText="1"/>
    </xf>
    <xf numFmtId="4" fontId="4" fillId="5" borderId="12" applyNumberFormat="1" applyFont="1" applyFill="1" applyBorder="1" applyAlignment="1" applyProtection="0">
      <alignment vertical="top" wrapText="1"/>
    </xf>
    <xf numFmtId="4" fontId="0" fillId="7" borderId="15" applyNumberFormat="1" applyFont="1" applyFill="1" applyBorder="1" applyAlignment="1" applyProtection="0">
      <alignment vertical="top" wrapText="1"/>
    </xf>
    <xf numFmtId="4" fontId="0" fillId="7" borderId="16" applyNumberFormat="1" applyFont="1" applyFill="1" applyBorder="1" applyAlignment="1" applyProtection="0">
      <alignment vertical="top" wrapText="1"/>
    </xf>
    <xf numFmtId="4" fontId="9" fillId="7" borderId="16" applyNumberFormat="1" applyFont="1" applyFill="1" applyBorder="1" applyAlignment="1" applyProtection="0">
      <alignment vertical="top" wrapText="1"/>
    </xf>
    <xf numFmtId="4" fontId="0" fillId="2" borderId="15" applyNumberFormat="1" applyFont="1" applyFill="1" applyBorder="1" applyAlignment="1" applyProtection="0">
      <alignment vertical="top" wrapText="1"/>
    </xf>
    <xf numFmtId="4" fontId="9" fillId="2" borderId="16" applyNumberFormat="1" applyFont="1" applyFill="1" applyBorder="1" applyAlignment="1" applyProtection="0">
      <alignment vertical="top" wrapText="1"/>
    </xf>
    <xf numFmtId="0" fontId="0" fillId="2" borderId="15" applyNumberFormat="1" applyFont="1" applyFill="1" applyBorder="1" applyAlignment="1" applyProtection="0">
      <alignment vertical="top" wrapText="1"/>
    </xf>
    <xf numFmtId="0" fontId="10" fillId="2" borderId="16" applyNumberFormat="1" applyFont="1" applyFill="1" applyBorder="1" applyAlignment="1" applyProtection="0">
      <alignment vertical="top" wrapText="1"/>
    </xf>
    <xf numFmtId="0" fontId="10" fillId="7" borderId="16" applyNumberFormat="1" applyFont="1" applyFill="1" applyBorder="1" applyAlignment="1" applyProtection="0">
      <alignment vertical="top" wrapText="1"/>
    </xf>
    <xf numFmtId="4" fontId="4" fillId="5" borderId="15" applyNumberFormat="1" applyFont="1" applyFill="1" applyBorder="1" applyAlignment="1" applyProtection="0">
      <alignment vertical="top" wrapText="1"/>
    </xf>
    <xf numFmtId="4" fontId="4" fillId="5" borderId="16" applyNumberFormat="1" applyFont="1" applyFill="1" applyBorder="1" applyAlignment="1" applyProtection="0">
      <alignment vertical="top" wrapText="1"/>
    </xf>
    <xf numFmtId="4" fontId="10" fillId="2" borderId="16" applyNumberFormat="1" applyFont="1" applyFill="1" applyBorder="1" applyAlignment="1" applyProtection="0">
      <alignment vertical="top" wrapText="1"/>
    </xf>
    <xf numFmtId="4" fontId="10" fillId="7" borderId="16" applyNumberFormat="1" applyFont="1" applyFill="1" applyBorder="1" applyAlignment="1" applyProtection="0">
      <alignment vertical="top" wrapText="1"/>
    </xf>
    <xf numFmtId="62" fontId="0" fillId="7" borderId="15" applyNumberFormat="1" applyFont="1" applyFill="1" applyBorder="1" applyAlignment="1" applyProtection="0">
      <alignment vertical="top" wrapText="1"/>
    </xf>
    <xf numFmtId="62" fontId="0" fillId="7" borderId="16" applyNumberFormat="1" applyFont="1" applyFill="1" applyBorder="1" applyAlignment="1" applyProtection="0">
      <alignment vertical="top" wrapText="1"/>
    </xf>
    <xf numFmtId="4" fontId="11" fillId="2" borderId="16" applyNumberFormat="1" applyFont="1" applyFill="1" applyBorder="1" applyAlignment="1" applyProtection="0">
      <alignment vertical="top" wrapText="1"/>
    </xf>
    <xf numFmtId="0" fontId="0" fillId="2" borderId="26" applyNumberFormat="1" applyFont="1" applyFill="1" applyBorder="1" applyAlignment="1" applyProtection="0">
      <alignment vertical="top" wrapText="1"/>
    </xf>
    <xf numFmtId="49" fontId="12" fillId="2" borderId="16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2" borderId="23" applyNumberFormat="1" applyFont="1" applyFill="1" applyBorder="1" applyAlignment="1" applyProtection="0">
      <alignment vertical="top" wrapText="1"/>
    </xf>
    <xf numFmtId="49" fontId="4" fillId="3" borderId="3" applyNumberFormat="1" applyFont="1" applyFill="1" applyBorder="1" applyAlignment="1" applyProtection="0">
      <alignment horizontal="left" vertical="center" wrapText="1"/>
    </xf>
    <xf numFmtId="0" fontId="0" fillId="2" borderId="4" applyNumberFormat="0" applyFont="1" applyFill="1" applyBorder="1" applyAlignment="1" applyProtection="0">
      <alignment vertical="top" wrapText="1"/>
    </xf>
    <xf numFmtId="49" fontId="0" fillId="7" borderId="15" applyNumberFormat="1" applyFont="1" applyFill="1" applyBorder="1" applyAlignment="1" applyProtection="0">
      <alignment vertical="top" wrapText="1"/>
    </xf>
    <xf numFmtId="49" fontId="0" fillId="7" borderId="16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8" borderId="1" applyNumberFormat="1" applyFont="1" applyFill="1" applyBorder="1" applyAlignment="1" applyProtection="0">
      <alignment vertical="top" wrapText="1"/>
    </xf>
    <xf numFmtId="63" fontId="4" fillId="5" borderId="11" applyNumberFormat="1" applyFont="1" applyFill="1" applyBorder="1" applyAlignment="1" applyProtection="0">
      <alignment vertical="top" wrapText="1"/>
    </xf>
    <xf numFmtId="63" fontId="4" fillId="5" borderId="12" applyNumberFormat="1" applyFont="1" applyFill="1" applyBorder="1" applyAlignment="1" applyProtection="0">
      <alignment vertical="top" wrapText="1"/>
    </xf>
    <xf numFmtId="63" fontId="0" fillId="7" borderId="15" applyNumberFormat="1" applyFont="1" applyFill="1" applyBorder="1" applyAlignment="1" applyProtection="0">
      <alignment vertical="top" wrapText="1"/>
    </xf>
    <xf numFmtId="63" fontId="0" fillId="7" borderId="16" applyNumberFormat="1" applyFont="1" applyFill="1" applyBorder="1" applyAlignment="1" applyProtection="0">
      <alignment vertical="top" wrapText="1"/>
    </xf>
    <xf numFmtId="63" fontId="0" fillId="2" borderId="15" applyNumberFormat="1" applyFont="1" applyFill="1" applyBorder="1" applyAlignment="1" applyProtection="0">
      <alignment vertical="top" wrapText="1"/>
    </xf>
    <xf numFmtId="63" fontId="0" fillId="2" borderId="16" applyNumberFormat="1" applyFont="1" applyFill="1" applyBorder="1" applyAlignment="1" applyProtection="0">
      <alignment vertical="top" wrapText="1"/>
    </xf>
    <xf numFmtId="63" fontId="4" fillId="5" borderId="15" applyNumberFormat="1" applyFont="1" applyFill="1" applyBorder="1" applyAlignment="1" applyProtection="0">
      <alignment vertical="top" wrapText="1"/>
    </xf>
    <xf numFmtId="63" fontId="4" fillId="5" borderId="16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94a3a"/>
      <rgbColor rgb="ffffffff"/>
      <rgbColor rgb="ffaaaaaa"/>
      <rgbColor rgb="fff1efed"/>
      <rgbColor rgb="fffefffe"/>
      <rgbColor rgb="ff387774"/>
      <rgbColor rgb="ffe3e0dc"/>
      <rgbColor rgb="ff387874"/>
      <rgbColor rgb="ff99948e"/>
      <rgbColor rgb="ffff9300"/>
      <rgbColor rgb="fff0aa30"/>
      <rgbColor rgb="ffbc2c2f"/>
      <rgbColor rgb="ffbdc0bf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drawings/drawing2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drawings/drawing3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drawings/drawing4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drawings/drawing5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drawings/drawing6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drawings/drawing7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1</xdr:col>
      <xdr:colOff>1470935</xdr:colOff>
      <xdr:row>0</xdr:row>
      <xdr:rowOff>0</xdr:rowOff>
    </xdr:from>
    <xdr:to>
      <xdr:col>17</xdr:col>
      <xdr:colOff>655336</xdr:colOff>
      <xdr:row>1</xdr:row>
      <xdr:rowOff>45084</xdr:rowOff>
    </xdr:to>
    <xdr:sp>
      <xdr:nvSpPr>
        <xdr:cNvPr id="18" name="Shape 18"/>
        <xdr:cNvSpPr/>
      </xdr:nvSpPr>
      <xdr:spPr>
        <a:xfrm>
          <a:off x="1661435" y="-83820"/>
          <a:ext cx="18082002" cy="128524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33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33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Fossil fuels and cement production emissions by country </a:t>
          </a:r>
          <a:endParaRPr b="0" baseline="0" cap="none" i="0" spc="0" strike="noStrike" sz="3300" u="none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33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33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- excluding bunker fuels (</a:t>
          </a:r>
          <a:r>
            <a:rPr b="0" baseline="0" cap="none" i="1" spc="0" strike="noStrike" sz="33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for international aviation and maritime transport</a:t>
          </a:r>
          <a:r>
            <a:rPr b="0" baseline="0" cap="none" i="0" spc="0" strike="noStrike" sz="33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)</a:t>
          </a:r>
        </a:p>
      </xdr:txBody>
    </xdr:sp>
    <xdr:clientData/>
  </xdr:twoCellAnchor>
</xdr:wsDr>
</file>

<file path=xl/drawings/drawing8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drawings/drawing9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6.vml"/><Relationship Id="rId3" Type="http://schemas.openxmlformats.org/officeDocument/2006/relationships/comments" Target="../comments6.xml"/></Relationships>
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7.vml"/><Relationship Id="rId3" Type="http://schemas.openxmlformats.org/officeDocument/2006/relationships/comments" Target="../comments7.xml"/></Relationships>
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/><Relationship Id="rId2" Type="http://schemas.openxmlformats.org/officeDocument/2006/relationships/vmlDrawing" Target="../drawings/vmlDrawing8.vml"/><Relationship Id="rId3" Type="http://schemas.openxmlformats.org/officeDocument/2006/relationships/comments" Target="../comments8.xml"/></Relationships>
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/><Relationship Id="rId2" Type="http://schemas.openxmlformats.org/officeDocument/2006/relationships/vmlDrawing" Target="../drawings/vmlDrawing9.vml"/><Relationship Id="rId3" Type="http://schemas.openxmlformats.org/officeDocument/2006/relationships/comments" Target="../comments9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56"/>
  <sheetViews>
    <sheetView workbookViewId="0" showGridLines="0" defaultGridColor="1">
      <pane topLeftCell="B4" xSplit="1" ySplit="3" activePane="bottomRight" state="frozen"/>
    </sheetView>
  </sheetViews>
  <sheetFormatPr defaultColWidth="12.25" defaultRowHeight="21.65" customHeight="1" outlineLevelRow="0" outlineLevelCol="0"/>
  <cols>
    <col min="1" max="1" width="22.25" style="1" customWidth="1"/>
    <col min="2" max="2" width="11" style="1" customWidth="1"/>
    <col min="3" max="3" width="9.75" style="1" customWidth="1"/>
    <col min="4" max="4" width="9.75" style="1" customWidth="1"/>
    <col min="5" max="5" width="9.75" style="1" customWidth="1"/>
    <col min="6" max="6" width="9.75" style="1" customWidth="1"/>
    <col min="7" max="7" width="9.75" style="1" customWidth="1"/>
    <col min="8" max="8" width="9.75" style="1" customWidth="1"/>
    <col min="9" max="9" width="9.75" style="1" customWidth="1"/>
    <col min="10" max="10" width="9.75" style="1" customWidth="1"/>
    <col min="11" max="11" width="9.75" style="1" customWidth="1"/>
    <col min="12" max="12" width="9.75" style="1" customWidth="1"/>
    <col min="13" max="13" width="9.75" style="1" customWidth="1"/>
    <col min="14" max="14" width="9.75" style="1" customWidth="1"/>
    <col min="15" max="15" width="9.75" style="1" customWidth="1"/>
    <col min="16" max="16" width="9.75" style="1" customWidth="1"/>
    <col min="17" max="17" width="9.75" style="1" customWidth="1"/>
    <col min="18" max="18" width="9.75" style="1" customWidth="1"/>
    <col min="19" max="19" width="9.75" style="1" customWidth="1"/>
    <col min="20" max="20" width="9.75" style="1" customWidth="1"/>
    <col min="21" max="21" width="9.75" style="1" customWidth="1"/>
    <col min="22" max="22" width="9.75" style="1" customWidth="1"/>
    <col min="23" max="23" width="9.75" style="1" customWidth="1"/>
    <col min="24" max="24" width="9.75" style="1" customWidth="1"/>
    <col min="25" max="25" width="9.75" style="1" customWidth="1"/>
    <col min="26" max="26" width="9.75" style="1" customWidth="1"/>
    <col min="27" max="27" width="9.75" style="1" customWidth="1"/>
    <col min="28" max="28" width="1.875" style="1" customWidth="1"/>
    <col min="29" max="29" width="9" style="1" customWidth="1"/>
    <col min="30" max="30" width="3.125" style="1" customWidth="1"/>
    <col min="31" max="256" width="12.25" style="1" customWidth="1"/>
  </cols>
  <sheetData>
    <row r="1" ht="30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</row>
    <row r="2" ht="22.6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</row>
    <row r="3" ht="22.75" customHeight="1">
      <c r="A3" s="8"/>
      <c r="B3" s="9">
        <v>1990</v>
      </c>
      <c r="C3" s="9">
        <v>1991</v>
      </c>
      <c r="D3" s="9">
        <v>1992</v>
      </c>
      <c r="E3" s="9">
        <v>1993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9">
        <v>2009</v>
      </c>
      <c r="V3" s="9">
        <v>2010</v>
      </c>
      <c r="W3" s="9">
        <v>2011</v>
      </c>
      <c r="X3" s="9">
        <v>2012</v>
      </c>
      <c r="Y3" s="9">
        <v>2013</v>
      </c>
      <c r="Z3" s="9">
        <v>2014</v>
      </c>
      <c r="AA3" s="9">
        <v>2015</v>
      </c>
      <c r="AB3" s="10"/>
      <c r="AC3" t="s" s="11">
        <v>1</v>
      </c>
      <c r="AD3" s="12"/>
    </row>
    <row r="4" ht="23.35" customHeight="1">
      <c r="A4" t="s" s="13">
        <v>2</v>
      </c>
      <c r="B4" s="14">
        <f>SUM(B5:B18)</f>
        <v>295836</v>
      </c>
      <c r="C4" s="15">
        <f>SUM(C5:C18)</f>
        <v>301144</v>
      </c>
      <c r="D4" s="15">
        <f>SUM(D5:D18)</f>
        <v>306392</v>
      </c>
      <c r="E4" s="15">
        <f>SUM(E5:E18)</f>
        <v>311602</v>
      </c>
      <c r="F4" s="15">
        <f>SUM(F5:F18)</f>
        <v>316815</v>
      </c>
      <c r="G4" s="15">
        <f>SUM(G5:G18)</f>
        <v>322051</v>
      </c>
      <c r="H4" s="15">
        <f>SUM(H5:H18)</f>
        <v>327320</v>
      </c>
      <c r="I4" s="15">
        <f>SUM(I5:I18)</f>
        <v>332602</v>
      </c>
      <c r="J4" s="15">
        <f>SUM(J5:J18)</f>
        <v>337874</v>
      </c>
      <c r="K4" s="15">
        <f>SUM(K5:K18)</f>
        <v>343098</v>
      </c>
      <c r="L4" s="15">
        <f>SUM(L5:L18)</f>
        <v>348246</v>
      </c>
      <c r="M4" s="15">
        <f>SUM(M5:M18)</f>
        <v>353315</v>
      </c>
      <c r="N4" s="15">
        <f>SUM(N5:N18)</f>
        <v>358307</v>
      </c>
      <c r="O4" s="15">
        <f>SUM(O5:O18)</f>
        <v>363196</v>
      </c>
      <c r="P4" s="15">
        <f>SUM(P5:P18)</f>
        <v>367962</v>
      </c>
      <c r="Q4" s="15">
        <f>SUM(Q5:Q18)</f>
        <v>372588</v>
      </c>
      <c r="R4" s="15">
        <f>SUM(R5:R18)</f>
        <v>377058</v>
      </c>
      <c r="S4" s="15">
        <f>SUM(S5:S18)</f>
        <v>381383</v>
      </c>
      <c r="T4" s="15">
        <f>SUM(T5:T18)</f>
        <v>385617</v>
      </c>
      <c r="U4" s="15">
        <f>SUM(U5:U18)</f>
        <v>389812</v>
      </c>
      <c r="V4" s="15">
        <f>SUM(V5:V18)</f>
        <v>394021</v>
      </c>
      <c r="W4" s="15">
        <f>SUM(W5:W18)</f>
        <v>398254</v>
      </c>
      <c r="X4" s="15">
        <f>SUM(X5:X18)</f>
        <v>402501</v>
      </c>
      <c r="Y4" s="15">
        <f>SUM(Y5:Y18)</f>
        <v>406739</v>
      </c>
      <c r="Z4" s="15">
        <f>SUM(Z5:Z18)</f>
        <v>410934</v>
      </c>
      <c r="AA4" s="15">
        <f>SUM(AA5:AA18)</f>
        <v>415054</v>
      </c>
      <c r="AB4" s="16"/>
      <c r="AC4" s="17">
        <f>(AA4-B4)/B4</f>
        <v>0.4029867899782312</v>
      </c>
      <c r="AD4" s="16"/>
    </row>
    <row r="5" ht="22.25" customHeight="1">
      <c r="A5" t="s" s="18">
        <v>3</v>
      </c>
      <c r="B5" s="19">
        <v>32625</v>
      </c>
      <c r="C5" s="20">
        <v>33075</v>
      </c>
      <c r="D5" s="20">
        <v>33521</v>
      </c>
      <c r="E5" s="20">
        <v>33962</v>
      </c>
      <c r="F5" s="20">
        <v>34399</v>
      </c>
      <c r="G5" s="20">
        <v>34833</v>
      </c>
      <c r="H5" s="20">
        <v>35264</v>
      </c>
      <c r="I5" s="20">
        <v>35691</v>
      </c>
      <c r="J5" s="20">
        <v>36109</v>
      </c>
      <c r="K5" s="20">
        <v>36515</v>
      </c>
      <c r="L5" s="20">
        <v>36903</v>
      </c>
      <c r="M5" s="20">
        <v>37273</v>
      </c>
      <c r="N5" s="20">
        <v>37628</v>
      </c>
      <c r="O5" s="20">
        <v>37970</v>
      </c>
      <c r="P5" s="20">
        <v>38309</v>
      </c>
      <c r="Q5" s="20">
        <v>38648</v>
      </c>
      <c r="R5" s="20">
        <v>38989</v>
      </c>
      <c r="S5" s="20">
        <v>39331</v>
      </c>
      <c r="T5" s="20">
        <v>39676</v>
      </c>
      <c r="U5" s="20">
        <v>40024</v>
      </c>
      <c r="V5" s="20">
        <v>40374</v>
      </c>
      <c r="W5" s="20">
        <v>40729</v>
      </c>
      <c r="X5" s="20">
        <v>41087</v>
      </c>
      <c r="Y5" s="20">
        <v>41446</v>
      </c>
      <c r="Z5" s="20">
        <v>41803</v>
      </c>
      <c r="AA5" s="20">
        <v>42155</v>
      </c>
      <c r="AB5" s="21"/>
      <c r="AC5" s="22">
        <f>(AA5-B5)/B5</f>
        <v>0.2921072796934866</v>
      </c>
      <c r="AD5" s="21"/>
    </row>
    <row r="6" ht="22.25" customHeight="1">
      <c r="A6" t="s" s="18">
        <v>4</v>
      </c>
      <c r="B6" s="23">
        <v>6794</v>
      </c>
      <c r="C6" s="24">
        <v>6957</v>
      </c>
      <c r="D6" s="24">
        <v>7123</v>
      </c>
      <c r="E6" s="24">
        <v>7293</v>
      </c>
      <c r="F6" s="24">
        <v>7464</v>
      </c>
      <c r="G6" s="24">
        <v>7635</v>
      </c>
      <c r="H6" s="24">
        <v>7807</v>
      </c>
      <c r="I6" s="24">
        <v>7979</v>
      </c>
      <c r="J6" s="24">
        <v>8150</v>
      </c>
      <c r="K6" s="24">
        <v>8322</v>
      </c>
      <c r="L6" s="24">
        <v>8495</v>
      </c>
      <c r="M6" s="24">
        <v>8669</v>
      </c>
      <c r="N6" s="24">
        <v>8843</v>
      </c>
      <c r="O6" s="24">
        <v>9017</v>
      </c>
      <c r="P6" s="24">
        <v>9188</v>
      </c>
      <c r="Q6" s="24">
        <v>9355</v>
      </c>
      <c r="R6" s="24">
        <v>9517</v>
      </c>
      <c r="S6" s="24">
        <v>9676</v>
      </c>
      <c r="T6" s="24">
        <v>9834</v>
      </c>
      <c r="U6" s="24">
        <v>9993</v>
      </c>
      <c r="V6" s="24">
        <v>10157</v>
      </c>
      <c r="W6" s="24">
        <v>10324</v>
      </c>
      <c r="X6" s="24">
        <v>10496</v>
      </c>
      <c r="Y6" s="24">
        <v>10671</v>
      </c>
      <c r="Z6" s="24">
        <v>10848</v>
      </c>
      <c r="AA6" s="24">
        <v>11025</v>
      </c>
      <c r="AB6" s="21"/>
      <c r="AC6" s="25">
        <f>(AA6-B6)/B6</f>
        <v>0.6227553723874006</v>
      </c>
      <c r="AD6" s="21"/>
    </row>
    <row r="7" ht="22.25" customHeight="1">
      <c r="A7" t="s" s="18">
        <v>5</v>
      </c>
      <c r="B7" s="19">
        <v>149648</v>
      </c>
      <c r="C7" s="20">
        <v>152154</v>
      </c>
      <c r="D7" s="20">
        <v>154598</v>
      </c>
      <c r="E7" s="20">
        <v>157011</v>
      </c>
      <c r="F7" s="20">
        <v>159433</v>
      </c>
      <c r="G7" s="20">
        <v>161891</v>
      </c>
      <c r="H7" s="20">
        <v>164392</v>
      </c>
      <c r="I7" s="20">
        <v>166925</v>
      </c>
      <c r="J7" s="20">
        <v>169472</v>
      </c>
      <c r="K7" s="20">
        <v>172006</v>
      </c>
      <c r="L7" s="20">
        <v>174505</v>
      </c>
      <c r="M7" s="20">
        <v>176968</v>
      </c>
      <c r="N7" s="20">
        <v>179394</v>
      </c>
      <c r="O7" s="20">
        <v>181753</v>
      </c>
      <c r="P7" s="20">
        <v>184010</v>
      </c>
      <c r="Q7" s="20">
        <v>186142</v>
      </c>
      <c r="R7" s="20">
        <v>188134</v>
      </c>
      <c r="S7" s="20">
        <v>189997</v>
      </c>
      <c r="T7" s="20">
        <v>191766</v>
      </c>
      <c r="U7" s="20">
        <v>193491</v>
      </c>
      <c r="V7" s="20">
        <v>195210</v>
      </c>
      <c r="W7" s="20">
        <v>196935</v>
      </c>
      <c r="X7" s="20">
        <v>198656</v>
      </c>
      <c r="Y7" s="20">
        <v>200362</v>
      </c>
      <c r="Z7" s="20">
        <v>202034</v>
      </c>
      <c r="AA7" s="20">
        <v>203657</v>
      </c>
      <c r="AB7" s="21"/>
      <c r="AC7" s="22">
        <f>(AA7-B7)/B7</f>
        <v>0.3609069282583128</v>
      </c>
      <c r="AD7" s="21"/>
    </row>
    <row r="8" ht="22.25" customHeight="1">
      <c r="A8" t="s" s="18">
        <v>6</v>
      </c>
      <c r="B8" s="23">
        <v>13214</v>
      </c>
      <c r="C8" s="24">
        <v>13456</v>
      </c>
      <c r="D8" s="24">
        <v>13706</v>
      </c>
      <c r="E8" s="24">
        <v>13958</v>
      </c>
      <c r="F8" s="24">
        <v>14205</v>
      </c>
      <c r="G8" s="24">
        <v>14440</v>
      </c>
      <c r="H8" s="24">
        <v>14662</v>
      </c>
      <c r="I8" s="24">
        <v>14872</v>
      </c>
      <c r="J8" s="24">
        <v>15072</v>
      </c>
      <c r="K8" s="24">
        <v>15266</v>
      </c>
      <c r="L8" s="24">
        <v>15454</v>
      </c>
      <c r="M8" s="24">
        <v>15639</v>
      </c>
      <c r="N8" s="24">
        <v>15820</v>
      </c>
      <c r="O8" s="24">
        <v>15996</v>
      </c>
      <c r="P8" s="24">
        <v>16168</v>
      </c>
      <c r="Q8" s="24">
        <v>16338</v>
      </c>
      <c r="R8" s="24">
        <v>16505</v>
      </c>
      <c r="S8" s="24">
        <v>16669</v>
      </c>
      <c r="T8" s="24">
        <v>16831</v>
      </c>
      <c r="U8" s="24">
        <v>16992</v>
      </c>
      <c r="V8" s="24">
        <v>17151</v>
      </c>
      <c r="W8" s="24">
        <v>17308</v>
      </c>
      <c r="X8" s="24">
        <v>17465</v>
      </c>
      <c r="Y8" s="24">
        <v>17620</v>
      </c>
      <c r="Z8" s="24">
        <v>17773</v>
      </c>
      <c r="AA8" s="24">
        <v>17924</v>
      </c>
      <c r="AB8" s="21"/>
      <c r="AC8" s="25">
        <f>(AA8-B8)/B8</f>
        <v>0.356440139246254</v>
      </c>
      <c r="AD8" s="21"/>
    </row>
    <row r="9" ht="22.25" customHeight="1">
      <c r="A9" t="s" s="18">
        <v>7</v>
      </c>
      <c r="B9" s="19">
        <v>33307</v>
      </c>
      <c r="C9" s="20">
        <v>33957</v>
      </c>
      <c r="D9" s="20">
        <v>34608</v>
      </c>
      <c r="E9" s="20">
        <v>35260</v>
      </c>
      <c r="F9" s="20">
        <v>35915</v>
      </c>
      <c r="G9" s="20">
        <v>36574</v>
      </c>
      <c r="H9" s="20">
        <v>37236</v>
      </c>
      <c r="I9" s="20">
        <v>37901</v>
      </c>
      <c r="J9" s="20">
        <v>38568</v>
      </c>
      <c r="K9" s="20">
        <v>39234</v>
      </c>
      <c r="L9" s="20">
        <v>39898</v>
      </c>
      <c r="M9" s="20">
        <v>40559</v>
      </c>
      <c r="N9" s="20">
        <v>41216</v>
      </c>
      <c r="O9" s="20">
        <v>41872</v>
      </c>
      <c r="P9" s="20">
        <v>42528</v>
      </c>
      <c r="Q9" s="20">
        <v>43184</v>
      </c>
      <c r="R9" s="20">
        <v>43841</v>
      </c>
      <c r="S9" s="20">
        <v>44498</v>
      </c>
      <c r="T9" s="20">
        <v>45153</v>
      </c>
      <c r="U9" s="20">
        <v>45803</v>
      </c>
      <c r="V9" s="20">
        <v>46445</v>
      </c>
      <c r="W9" s="20">
        <v>47079</v>
      </c>
      <c r="X9" s="20">
        <v>47704</v>
      </c>
      <c r="Y9" s="20">
        <v>48321</v>
      </c>
      <c r="Z9" s="20">
        <v>48930</v>
      </c>
      <c r="AA9" s="20">
        <v>49529</v>
      </c>
      <c r="AB9" s="21"/>
      <c r="AC9" s="22">
        <f>(AA9-B9)/B9</f>
        <v>0.4870447653646381</v>
      </c>
      <c r="AD9" s="21"/>
    </row>
    <row r="10" ht="22.25" customHeight="1">
      <c r="A10" t="s" s="18">
        <v>8</v>
      </c>
      <c r="B10" s="23">
        <v>10124</v>
      </c>
      <c r="C10" s="24">
        <v>10361</v>
      </c>
      <c r="D10" s="24">
        <v>10598</v>
      </c>
      <c r="E10" s="24">
        <v>10836</v>
      </c>
      <c r="F10" s="24">
        <v>11075</v>
      </c>
      <c r="G10" s="24">
        <v>11316</v>
      </c>
      <c r="H10" s="24">
        <v>11557</v>
      </c>
      <c r="I10" s="24">
        <v>11799</v>
      </c>
      <c r="J10" s="24">
        <v>12042</v>
      </c>
      <c r="K10" s="24">
        <v>12287</v>
      </c>
      <c r="L10" s="24">
        <v>12533</v>
      </c>
      <c r="M10" s="24">
        <v>12781</v>
      </c>
      <c r="N10" s="24">
        <v>13030</v>
      </c>
      <c r="O10" s="24">
        <v>13280</v>
      </c>
      <c r="P10" s="24">
        <v>13529</v>
      </c>
      <c r="Q10" s="24">
        <v>13777</v>
      </c>
      <c r="R10" s="24">
        <v>14024</v>
      </c>
      <c r="S10" s="24">
        <v>14268</v>
      </c>
      <c r="T10" s="24">
        <v>14512</v>
      </c>
      <c r="U10" s="24">
        <v>14756</v>
      </c>
      <c r="V10" s="24">
        <v>15001</v>
      </c>
      <c r="W10" s="24">
        <v>15246</v>
      </c>
      <c r="X10" s="24">
        <v>15492</v>
      </c>
      <c r="Y10" s="24">
        <v>15738</v>
      </c>
      <c r="Z10" s="24">
        <v>15983</v>
      </c>
      <c r="AA10" s="24">
        <v>16226</v>
      </c>
      <c r="AB10" s="21"/>
      <c r="AC10" s="25">
        <f>(AA10-B10)/B10</f>
        <v>0.6027261951797709</v>
      </c>
      <c r="AD10" s="21"/>
    </row>
    <row r="11" ht="22.25" customHeight="1">
      <c r="A11" t="s" s="18">
        <v>9</v>
      </c>
      <c r="B11" s="19">
        <v>2</v>
      </c>
      <c r="C11" s="20">
        <v>2</v>
      </c>
      <c r="D11" s="20">
        <v>2</v>
      </c>
      <c r="E11" s="20">
        <v>2</v>
      </c>
      <c r="F11" s="20">
        <v>2</v>
      </c>
      <c r="G11" s="20">
        <v>2</v>
      </c>
      <c r="H11" s="20">
        <v>3</v>
      </c>
      <c r="I11" s="20">
        <v>3</v>
      </c>
      <c r="J11" s="20">
        <v>3</v>
      </c>
      <c r="K11" s="20">
        <v>3</v>
      </c>
      <c r="L11" s="20">
        <v>3</v>
      </c>
      <c r="M11" s="20">
        <v>3</v>
      </c>
      <c r="N11" s="20">
        <v>3</v>
      </c>
      <c r="O11" s="20">
        <v>3</v>
      </c>
      <c r="P11" s="20">
        <v>3</v>
      </c>
      <c r="Q11" s="20">
        <v>3</v>
      </c>
      <c r="R11" s="20">
        <v>3</v>
      </c>
      <c r="S11" s="20">
        <v>3</v>
      </c>
      <c r="T11" s="20">
        <v>3</v>
      </c>
      <c r="U11" s="20">
        <v>3</v>
      </c>
      <c r="V11" s="20">
        <v>3</v>
      </c>
      <c r="W11" s="20">
        <v>3</v>
      </c>
      <c r="X11" s="20">
        <v>3</v>
      </c>
      <c r="Y11" s="20">
        <v>3</v>
      </c>
      <c r="Z11" s="20">
        <v>3</v>
      </c>
      <c r="AA11" s="20">
        <v>3</v>
      </c>
      <c r="AB11" s="21"/>
      <c r="AC11" s="22">
        <f>(AA11-B11)/B11</f>
        <v>0.5</v>
      </c>
      <c r="AD11" s="21"/>
    </row>
    <row r="12" ht="22.25" customHeight="1">
      <c r="A12" t="s" s="18">
        <v>10</v>
      </c>
      <c r="B12" s="23">
        <v>117</v>
      </c>
      <c r="C12" s="24">
        <v>122</v>
      </c>
      <c r="D12" s="24">
        <v>126</v>
      </c>
      <c r="E12" s="24">
        <v>131</v>
      </c>
      <c r="F12" s="24">
        <v>135</v>
      </c>
      <c r="G12" s="24">
        <v>139</v>
      </c>
      <c r="H12" s="24">
        <v>143</v>
      </c>
      <c r="I12" s="24">
        <v>148</v>
      </c>
      <c r="J12" s="24">
        <v>153</v>
      </c>
      <c r="K12" s="24">
        <v>159</v>
      </c>
      <c r="L12" s="24">
        <v>165</v>
      </c>
      <c r="M12" s="24">
        <v>172</v>
      </c>
      <c r="N12" s="24">
        <v>179</v>
      </c>
      <c r="O12" s="24">
        <v>187</v>
      </c>
      <c r="P12" s="24">
        <v>195</v>
      </c>
      <c r="Q12" s="24">
        <v>202</v>
      </c>
      <c r="R12" s="24">
        <v>208</v>
      </c>
      <c r="S12" s="24">
        <v>214</v>
      </c>
      <c r="T12" s="24">
        <v>220</v>
      </c>
      <c r="U12" s="24">
        <v>225</v>
      </c>
      <c r="V12" s="24">
        <v>231</v>
      </c>
      <c r="W12" s="24">
        <v>237</v>
      </c>
      <c r="X12" s="24">
        <v>243</v>
      </c>
      <c r="Y12" s="24">
        <v>249</v>
      </c>
      <c r="Z12" s="24">
        <v>255</v>
      </c>
      <c r="AA12" s="24">
        <v>262</v>
      </c>
      <c r="AB12" s="21"/>
      <c r="AC12" s="25">
        <f>(AA12-B12)/B12</f>
        <v>1.239316239316239</v>
      </c>
      <c r="AD12" s="21"/>
    </row>
    <row r="13" ht="22.25" customHeight="1">
      <c r="A13" t="s" s="18">
        <v>11</v>
      </c>
      <c r="B13" s="19">
        <v>725</v>
      </c>
      <c r="C13" s="20">
        <v>723</v>
      </c>
      <c r="D13" s="20">
        <v>723</v>
      </c>
      <c r="E13" s="20">
        <v>724</v>
      </c>
      <c r="F13" s="20">
        <v>726</v>
      </c>
      <c r="G13" s="20">
        <v>728</v>
      </c>
      <c r="H13" s="20">
        <v>731</v>
      </c>
      <c r="I13" s="20">
        <v>734</v>
      </c>
      <c r="J13" s="20">
        <v>738</v>
      </c>
      <c r="K13" s="20">
        <v>741</v>
      </c>
      <c r="L13" s="20">
        <v>744</v>
      </c>
      <c r="M13" s="20">
        <v>748</v>
      </c>
      <c r="N13" s="20">
        <v>751</v>
      </c>
      <c r="O13" s="20">
        <v>754</v>
      </c>
      <c r="P13" s="20">
        <v>757</v>
      </c>
      <c r="Q13" s="20">
        <v>761</v>
      </c>
      <c r="R13" s="20">
        <v>765</v>
      </c>
      <c r="S13" s="20">
        <v>770</v>
      </c>
      <c r="T13" s="20">
        <v>776</v>
      </c>
      <c r="U13" s="20">
        <v>781</v>
      </c>
      <c r="V13" s="20">
        <v>786</v>
      </c>
      <c r="W13" s="20">
        <v>791</v>
      </c>
      <c r="X13" s="20">
        <v>795</v>
      </c>
      <c r="Y13" s="20">
        <v>800</v>
      </c>
      <c r="Z13" s="20">
        <v>804</v>
      </c>
      <c r="AA13" s="20">
        <v>808</v>
      </c>
      <c r="AB13" s="21"/>
      <c r="AC13" s="22">
        <f>(AA13-B13)/B13</f>
        <v>0.1144827586206897</v>
      </c>
      <c r="AD13" s="21"/>
    </row>
    <row r="14" ht="22.25" customHeight="1">
      <c r="A14" t="s" s="18">
        <v>12</v>
      </c>
      <c r="B14" s="23">
        <v>4250</v>
      </c>
      <c r="C14" s="24">
        <v>4360</v>
      </c>
      <c r="D14" s="24">
        <v>4471</v>
      </c>
      <c r="E14" s="24">
        <v>4581</v>
      </c>
      <c r="F14" s="24">
        <v>4692</v>
      </c>
      <c r="G14" s="24">
        <v>4802</v>
      </c>
      <c r="H14" s="24">
        <v>4912</v>
      </c>
      <c r="I14" s="24">
        <v>5021</v>
      </c>
      <c r="J14" s="24">
        <v>5131</v>
      </c>
      <c r="K14" s="24">
        <v>5240</v>
      </c>
      <c r="L14" s="24">
        <v>5350</v>
      </c>
      <c r="M14" s="24">
        <v>5461</v>
      </c>
      <c r="N14" s="24">
        <v>5571</v>
      </c>
      <c r="O14" s="24">
        <v>5682</v>
      </c>
      <c r="P14" s="24">
        <v>5793</v>
      </c>
      <c r="Q14" s="24">
        <v>5904</v>
      </c>
      <c r="R14" s="24">
        <v>6015</v>
      </c>
      <c r="S14" s="24">
        <v>6125</v>
      </c>
      <c r="T14" s="24">
        <v>6236</v>
      </c>
      <c r="U14" s="24">
        <v>6347</v>
      </c>
      <c r="V14" s="24">
        <v>6460</v>
      </c>
      <c r="W14" s="24">
        <v>6573</v>
      </c>
      <c r="X14" s="24">
        <v>6687</v>
      </c>
      <c r="Y14" s="24">
        <v>6802</v>
      </c>
      <c r="Z14" s="24">
        <v>6918</v>
      </c>
      <c r="AA14" s="24">
        <v>7033</v>
      </c>
      <c r="AB14" s="21"/>
      <c r="AC14" s="25">
        <f>(AA14-B14)/B14</f>
        <v>0.6548235294117647</v>
      </c>
      <c r="AD14" s="21"/>
    </row>
    <row r="15" ht="22.25" customHeight="1">
      <c r="A15" t="s" s="18">
        <v>13</v>
      </c>
      <c r="B15" s="19">
        <v>21772</v>
      </c>
      <c r="C15" s="20">
        <v>22213</v>
      </c>
      <c r="D15" s="20">
        <v>22650</v>
      </c>
      <c r="E15" s="20">
        <v>23082</v>
      </c>
      <c r="F15" s="20">
        <v>23511</v>
      </c>
      <c r="G15" s="20">
        <v>23939</v>
      </c>
      <c r="H15" s="20">
        <v>24366</v>
      </c>
      <c r="I15" s="20">
        <v>24790</v>
      </c>
      <c r="J15" s="20">
        <v>25207</v>
      </c>
      <c r="K15" s="20">
        <v>25611</v>
      </c>
      <c r="L15" s="20">
        <v>26000</v>
      </c>
      <c r="M15" s="20">
        <v>26372</v>
      </c>
      <c r="N15" s="20">
        <v>26730</v>
      </c>
      <c r="O15" s="20">
        <v>27073</v>
      </c>
      <c r="P15" s="20">
        <v>27404</v>
      </c>
      <c r="Q15" s="20">
        <v>27723</v>
      </c>
      <c r="R15" s="20">
        <v>28031</v>
      </c>
      <c r="S15" s="20">
        <v>28328</v>
      </c>
      <c r="T15" s="20">
        <v>28626</v>
      </c>
      <c r="U15" s="20">
        <v>28934</v>
      </c>
      <c r="V15" s="20">
        <v>29263</v>
      </c>
      <c r="W15" s="20">
        <v>29615</v>
      </c>
      <c r="X15" s="20">
        <v>29988</v>
      </c>
      <c r="Y15" s="20">
        <v>30376</v>
      </c>
      <c r="Z15" s="20">
        <v>30769</v>
      </c>
      <c r="AA15" s="20">
        <v>31161</v>
      </c>
      <c r="AB15" s="21"/>
      <c r="AC15" s="22">
        <f>(AA15-B15)/B15</f>
        <v>0.4312419621532243</v>
      </c>
      <c r="AD15" s="21"/>
    </row>
    <row r="16" ht="22.25" customHeight="1">
      <c r="A16" t="s" s="18">
        <v>14</v>
      </c>
      <c r="B16" s="23">
        <v>407</v>
      </c>
      <c r="C16" s="24">
        <v>413</v>
      </c>
      <c r="D16" s="24">
        <v>419</v>
      </c>
      <c r="E16" s="24">
        <v>424</v>
      </c>
      <c r="F16" s="24">
        <v>430</v>
      </c>
      <c r="G16" s="24">
        <v>436</v>
      </c>
      <c r="H16" s="24">
        <v>442</v>
      </c>
      <c r="I16" s="24">
        <v>448</v>
      </c>
      <c r="J16" s="24">
        <v>454</v>
      </c>
      <c r="K16" s="24">
        <v>460</v>
      </c>
      <c r="L16" s="24">
        <v>467</v>
      </c>
      <c r="M16" s="24">
        <v>473</v>
      </c>
      <c r="N16" s="24">
        <v>480</v>
      </c>
      <c r="O16" s="24">
        <v>487</v>
      </c>
      <c r="P16" s="24">
        <v>493</v>
      </c>
      <c r="Q16" s="24">
        <v>500</v>
      </c>
      <c r="R16" s="24">
        <v>505</v>
      </c>
      <c r="S16" s="24">
        <v>510</v>
      </c>
      <c r="T16" s="24">
        <v>515</v>
      </c>
      <c r="U16" s="24">
        <v>520</v>
      </c>
      <c r="V16" s="24">
        <v>525</v>
      </c>
      <c r="W16" s="24">
        <v>530</v>
      </c>
      <c r="X16" s="24">
        <v>535</v>
      </c>
      <c r="Y16" s="24">
        <v>539</v>
      </c>
      <c r="Z16" s="24">
        <v>544</v>
      </c>
      <c r="AA16" s="24">
        <v>548</v>
      </c>
      <c r="AB16" s="21"/>
      <c r="AC16" s="25">
        <f>(AA16-B16)/B16</f>
        <v>0.3464373464373464</v>
      </c>
      <c r="AD16" s="21"/>
    </row>
    <row r="17" ht="22.25" customHeight="1">
      <c r="A17" t="s" s="18">
        <v>15</v>
      </c>
      <c r="B17" s="19">
        <v>3110</v>
      </c>
      <c r="C17" s="20">
        <v>3132</v>
      </c>
      <c r="D17" s="20">
        <v>3155</v>
      </c>
      <c r="E17" s="20">
        <v>3178</v>
      </c>
      <c r="F17" s="20">
        <v>3201</v>
      </c>
      <c r="G17" s="20">
        <v>3224</v>
      </c>
      <c r="H17" s="20">
        <v>3248</v>
      </c>
      <c r="I17" s="20">
        <v>3271</v>
      </c>
      <c r="J17" s="20">
        <v>3292</v>
      </c>
      <c r="K17" s="20">
        <v>3309</v>
      </c>
      <c r="L17" s="20">
        <v>3321</v>
      </c>
      <c r="M17" s="20">
        <v>3327</v>
      </c>
      <c r="N17" s="20">
        <v>3328</v>
      </c>
      <c r="O17" s="20">
        <v>3325</v>
      </c>
      <c r="P17" s="20">
        <v>3324</v>
      </c>
      <c r="Q17" s="20">
        <v>3325</v>
      </c>
      <c r="R17" s="20">
        <v>3330</v>
      </c>
      <c r="S17" s="20">
        <v>3338</v>
      </c>
      <c r="T17" s="20">
        <v>3349</v>
      </c>
      <c r="U17" s="20">
        <v>3360</v>
      </c>
      <c r="V17" s="20">
        <v>3372</v>
      </c>
      <c r="W17" s="20">
        <v>3383</v>
      </c>
      <c r="X17" s="20">
        <v>3395</v>
      </c>
      <c r="Y17" s="20">
        <v>3407</v>
      </c>
      <c r="Z17" s="20">
        <v>3419</v>
      </c>
      <c r="AA17" s="20">
        <v>3430</v>
      </c>
      <c r="AB17" s="21"/>
      <c r="AC17" s="22">
        <f>(AA17-B17)/B17</f>
        <v>0.1028938906752412</v>
      </c>
      <c r="AD17" s="21"/>
    </row>
    <row r="18" ht="22.25" customHeight="1">
      <c r="A18" t="s" s="18">
        <v>16</v>
      </c>
      <c r="B18" s="23">
        <v>19741</v>
      </c>
      <c r="C18" s="24">
        <v>20219</v>
      </c>
      <c r="D18" s="24">
        <v>20692</v>
      </c>
      <c r="E18" s="24">
        <v>21160</v>
      </c>
      <c r="F18" s="24">
        <v>21627</v>
      </c>
      <c r="G18" s="24">
        <v>22092</v>
      </c>
      <c r="H18" s="24">
        <v>22557</v>
      </c>
      <c r="I18" s="24">
        <v>23020</v>
      </c>
      <c r="J18" s="24">
        <v>23483</v>
      </c>
      <c r="K18" s="24">
        <v>23945</v>
      </c>
      <c r="L18" s="24">
        <v>24408</v>
      </c>
      <c r="M18" s="24">
        <v>24870</v>
      </c>
      <c r="N18" s="24">
        <v>25334</v>
      </c>
      <c r="O18" s="24">
        <v>25797</v>
      </c>
      <c r="P18" s="24">
        <v>26261</v>
      </c>
      <c r="Q18" s="24">
        <v>26726</v>
      </c>
      <c r="R18" s="24">
        <v>27191</v>
      </c>
      <c r="S18" s="24">
        <v>27656</v>
      </c>
      <c r="T18" s="24">
        <v>28120</v>
      </c>
      <c r="U18" s="24">
        <v>28583</v>
      </c>
      <c r="V18" s="24">
        <v>29043</v>
      </c>
      <c r="W18" s="24">
        <v>29501</v>
      </c>
      <c r="X18" s="24">
        <v>29955</v>
      </c>
      <c r="Y18" s="24">
        <v>30405</v>
      </c>
      <c r="Z18" s="24">
        <v>30851</v>
      </c>
      <c r="AA18" s="24">
        <v>31293</v>
      </c>
      <c r="AB18" s="21"/>
      <c r="AC18" s="25">
        <f>(AA18-B18)/B18</f>
        <v>0.5851780558229066</v>
      </c>
      <c r="AD18" s="21"/>
    </row>
    <row r="19" ht="23.25" customHeight="1">
      <c r="A19" t="s" s="26">
        <v>17</v>
      </c>
      <c r="B19" s="27">
        <f>SUM(B20:B27)</f>
        <v>115107</v>
      </c>
      <c r="C19" s="28">
        <f>SUM(C20:C27)</f>
        <v>117579</v>
      </c>
      <c r="D19" s="28">
        <f>SUM(D20:D27)</f>
        <v>120126</v>
      </c>
      <c r="E19" s="28">
        <f>SUM(E20:E27)</f>
        <v>122710</v>
      </c>
      <c r="F19" s="28">
        <f>SUM(F20:F27)</f>
        <v>125287</v>
      </c>
      <c r="G19" s="28">
        <f>SUM(G20:G27)</f>
        <v>127818</v>
      </c>
      <c r="H19" s="28">
        <f>SUM(H20:H27)</f>
        <v>130299</v>
      </c>
      <c r="I19" s="28">
        <f>SUM(I20:I27)</f>
        <v>132725</v>
      </c>
      <c r="J19" s="28">
        <f>SUM(J20:J27)</f>
        <v>135091</v>
      </c>
      <c r="K19" s="28">
        <f>SUM(K20:K27)</f>
        <v>137384</v>
      </c>
      <c r="L19" s="28">
        <f>SUM(L20:L27)</f>
        <v>139598</v>
      </c>
      <c r="M19" s="28">
        <f>SUM(M20:M27)</f>
        <v>141720</v>
      </c>
      <c r="N19" s="28">
        <f>SUM(N20:N27)</f>
        <v>143767</v>
      </c>
      <c r="O19" s="28">
        <f>SUM(O20:O27)</f>
        <v>145764</v>
      </c>
      <c r="P19" s="28">
        <f>SUM(P20:P27)</f>
        <v>147762</v>
      </c>
      <c r="Q19" s="28">
        <f>SUM(Q20:Q27)</f>
        <v>149796</v>
      </c>
      <c r="R19" s="28">
        <f>SUM(R20:R27)</f>
        <v>151871</v>
      </c>
      <c r="S19" s="28">
        <f>SUM(S20:S27)</f>
        <v>153985</v>
      </c>
      <c r="T19" s="28">
        <f>SUM(T20:T27)</f>
        <v>156138</v>
      </c>
      <c r="U19" s="28">
        <f>SUM(U20:U27)</f>
        <v>158326</v>
      </c>
      <c r="V19" s="28">
        <f>SUM(V20:V27)</f>
        <v>160546</v>
      </c>
      <c r="W19" s="28">
        <f>SUM(W20:W27)</f>
        <v>162800</v>
      </c>
      <c r="X19" s="28">
        <f>SUM(X20:X27)</f>
        <v>165086</v>
      </c>
      <c r="Y19" s="28">
        <f>SUM(Y20:Y27)</f>
        <v>167386</v>
      </c>
      <c r="Z19" s="28">
        <f>SUM(Z20:Z27)</f>
        <v>169677</v>
      </c>
      <c r="AA19" s="28">
        <f>SUM(AA20:AA27)</f>
        <v>171936</v>
      </c>
      <c r="AB19" s="16"/>
      <c r="AC19" s="29">
        <f>(AA19-B19)/B19</f>
        <v>0.4937058562902343</v>
      </c>
      <c r="AD19" s="16"/>
    </row>
    <row r="20" ht="22.25" customHeight="1">
      <c r="A20" t="s" s="18">
        <v>18</v>
      </c>
      <c r="B20" s="23">
        <v>188</v>
      </c>
      <c r="C20" s="24">
        <v>191</v>
      </c>
      <c r="D20" s="24">
        <v>195</v>
      </c>
      <c r="E20" s="24">
        <v>198</v>
      </c>
      <c r="F20" s="24">
        <v>202</v>
      </c>
      <c r="G20" s="24">
        <v>207</v>
      </c>
      <c r="H20" s="24">
        <v>212</v>
      </c>
      <c r="I20" s="24">
        <v>218</v>
      </c>
      <c r="J20" s="24">
        <v>225</v>
      </c>
      <c r="K20" s="24">
        <v>232</v>
      </c>
      <c r="L20" s="24">
        <v>239</v>
      </c>
      <c r="M20" s="24">
        <v>245</v>
      </c>
      <c r="N20" s="24">
        <v>252</v>
      </c>
      <c r="O20" s="24">
        <v>258</v>
      </c>
      <c r="P20" s="24">
        <v>265</v>
      </c>
      <c r="Q20" s="24">
        <v>272</v>
      </c>
      <c r="R20" s="24">
        <v>279</v>
      </c>
      <c r="S20" s="24">
        <v>286</v>
      </c>
      <c r="T20" s="24">
        <v>294</v>
      </c>
      <c r="U20" s="24">
        <v>301</v>
      </c>
      <c r="V20" s="24">
        <v>309</v>
      </c>
      <c r="W20" s="24">
        <v>316</v>
      </c>
      <c r="X20" s="24">
        <v>324</v>
      </c>
      <c r="Y20" s="24">
        <v>332</v>
      </c>
      <c r="Z20" s="24">
        <v>340</v>
      </c>
      <c r="AA20" s="24">
        <v>348</v>
      </c>
      <c r="AB20" s="21"/>
      <c r="AC20" s="25">
        <f>(AA20-B20)/B20</f>
        <v>0.851063829787234</v>
      </c>
      <c r="AD20" s="21"/>
    </row>
    <row r="21" ht="22.25" customHeight="1">
      <c r="A21" t="s" s="18">
        <v>19</v>
      </c>
      <c r="B21" s="19">
        <v>3079</v>
      </c>
      <c r="C21" s="20">
        <v>3156</v>
      </c>
      <c r="D21" s="20">
        <v>3234</v>
      </c>
      <c r="E21" s="20">
        <v>3312</v>
      </c>
      <c r="F21" s="20">
        <v>3394</v>
      </c>
      <c r="G21" s="20">
        <v>3478</v>
      </c>
      <c r="H21" s="20">
        <v>3567</v>
      </c>
      <c r="I21" s="20">
        <v>3658</v>
      </c>
      <c r="J21" s="20">
        <v>3751</v>
      </c>
      <c r="K21" s="20">
        <v>3842</v>
      </c>
      <c r="L21" s="20">
        <v>3930</v>
      </c>
      <c r="M21" s="20">
        <v>4013</v>
      </c>
      <c r="N21" s="20">
        <v>4094</v>
      </c>
      <c r="O21" s="20">
        <v>4171</v>
      </c>
      <c r="P21" s="20">
        <v>4246</v>
      </c>
      <c r="Q21" s="20">
        <v>4320</v>
      </c>
      <c r="R21" s="20">
        <v>4392</v>
      </c>
      <c r="S21" s="20">
        <v>4463</v>
      </c>
      <c r="T21" s="20">
        <v>4533</v>
      </c>
      <c r="U21" s="20">
        <v>4601</v>
      </c>
      <c r="V21" s="20">
        <v>4670</v>
      </c>
      <c r="W21" s="20">
        <v>4738</v>
      </c>
      <c r="X21" s="20">
        <v>4805</v>
      </c>
      <c r="Y21" s="20">
        <v>4872</v>
      </c>
      <c r="Z21" s="20">
        <v>4938</v>
      </c>
      <c r="AA21" s="20">
        <v>5002</v>
      </c>
      <c r="AB21" s="21"/>
      <c r="AC21" s="22">
        <f>(AA21-B21)/B21</f>
        <v>0.6245534264371549</v>
      </c>
      <c r="AD21" s="21"/>
    </row>
    <row r="22" ht="22.25" customHeight="1">
      <c r="A22" t="s" s="18">
        <v>20</v>
      </c>
      <c r="B22" s="23">
        <v>5344</v>
      </c>
      <c r="C22" s="24">
        <v>5425</v>
      </c>
      <c r="D22" s="24">
        <v>5511</v>
      </c>
      <c r="E22" s="24">
        <v>5597</v>
      </c>
      <c r="F22" s="24">
        <v>5678</v>
      </c>
      <c r="G22" s="24">
        <v>5748</v>
      </c>
      <c r="H22" s="24">
        <v>5807</v>
      </c>
      <c r="I22" s="24">
        <v>5855</v>
      </c>
      <c r="J22" s="24">
        <v>5895</v>
      </c>
      <c r="K22" s="24">
        <v>5929</v>
      </c>
      <c r="L22" s="24">
        <v>5959</v>
      </c>
      <c r="M22" s="24">
        <v>5985</v>
      </c>
      <c r="N22" s="24">
        <v>6008</v>
      </c>
      <c r="O22" s="24">
        <v>6029</v>
      </c>
      <c r="P22" s="24">
        <v>6050</v>
      </c>
      <c r="Q22" s="24">
        <v>6073</v>
      </c>
      <c r="R22" s="24">
        <v>6097</v>
      </c>
      <c r="S22" s="24">
        <v>6123</v>
      </c>
      <c r="T22" s="24">
        <v>6152</v>
      </c>
      <c r="U22" s="24">
        <v>6183</v>
      </c>
      <c r="V22" s="24">
        <v>6218</v>
      </c>
      <c r="W22" s="24">
        <v>6256</v>
      </c>
      <c r="X22" s="24">
        <v>6297</v>
      </c>
      <c r="Y22" s="24">
        <v>6340</v>
      </c>
      <c r="Z22" s="24">
        <v>6384</v>
      </c>
      <c r="AA22" s="24">
        <v>6426</v>
      </c>
      <c r="AB22" s="21"/>
      <c r="AC22" s="25">
        <f>(AA22-B22)/B22</f>
        <v>0.2024700598802395</v>
      </c>
      <c r="AD22" s="21"/>
    </row>
    <row r="23" ht="22.25" customHeight="1">
      <c r="A23" t="s" s="18">
        <v>21</v>
      </c>
      <c r="B23" s="19">
        <v>8890</v>
      </c>
      <c r="C23" s="20">
        <v>9099</v>
      </c>
      <c r="D23" s="20">
        <v>9313</v>
      </c>
      <c r="E23" s="20">
        <v>9533</v>
      </c>
      <c r="F23" s="20">
        <v>9756</v>
      </c>
      <c r="G23" s="20">
        <v>9984</v>
      </c>
      <c r="H23" s="20">
        <v>10215</v>
      </c>
      <c r="I23" s="20">
        <v>10450</v>
      </c>
      <c r="J23" s="20">
        <v>10691</v>
      </c>
      <c r="K23" s="20">
        <v>10942</v>
      </c>
      <c r="L23" s="20">
        <v>11204</v>
      </c>
      <c r="M23" s="20">
        <v>11479</v>
      </c>
      <c r="N23" s="20">
        <v>11766</v>
      </c>
      <c r="O23" s="20">
        <v>12063</v>
      </c>
      <c r="P23" s="20">
        <v>12368</v>
      </c>
      <c r="Q23" s="20">
        <v>12679</v>
      </c>
      <c r="R23" s="20">
        <v>12995</v>
      </c>
      <c r="S23" s="20">
        <v>13318</v>
      </c>
      <c r="T23" s="20">
        <v>13648</v>
      </c>
      <c r="U23" s="20">
        <v>13989</v>
      </c>
      <c r="V23" s="20">
        <v>14342</v>
      </c>
      <c r="W23" s="20">
        <v>14707</v>
      </c>
      <c r="X23" s="20">
        <v>15083</v>
      </c>
      <c r="Y23" s="20">
        <v>15468</v>
      </c>
      <c r="Z23" s="20">
        <v>15860</v>
      </c>
      <c r="AA23" s="20">
        <v>16255</v>
      </c>
      <c r="AB23" s="21"/>
      <c r="AC23" s="22">
        <f>(AA23-B23)/B23</f>
        <v>0.828458942632171</v>
      </c>
      <c r="AD23" s="21"/>
    </row>
    <row r="24" ht="22.25" customHeight="1">
      <c r="A24" t="s" s="18">
        <v>22</v>
      </c>
      <c r="B24" s="23">
        <v>4904</v>
      </c>
      <c r="C24" s="24">
        <v>5042</v>
      </c>
      <c r="D24" s="24">
        <v>5181</v>
      </c>
      <c r="E24" s="24">
        <v>5320</v>
      </c>
      <c r="F24" s="24">
        <v>5457</v>
      </c>
      <c r="G24" s="24">
        <v>5592</v>
      </c>
      <c r="H24" s="24">
        <v>5724</v>
      </c>
      <c r="I24" s="24">
        <v>5853</v>
      </c>
      <c r="J24" s="24">
        <v>5980</v>
      </c>
      <c r="K24" s="24">
        <v>6107</v>
      </c>
      <c r="L24" s="24">
        <v>6236</v>
      </c>
      <c r="M24" s="24">
        <v>6365</v>
      </c>
      <c r="N24" s="24">
        <v>6496</v>
      </c>
      <c r="O24" s="24">
        <v>6628</v>
      </c>
      <c r="P24" s="24">
        <v>6762</v>
      </c>
      <c r="Q24" s="24">
        <v>6899</v>
      </c>
      <c r="R24" s="24">
        <v>7037</v>
      </c>
      <c r="S24" s="24">
        <v>7178</v>
      </c>
      <c r="T24" s="24">
        <v>7322</v>
      </c>
      <c r="U24" s="24">
        <v>7470</v>
      </c>
      <c r="V24" s="24">
        <v>7621</v>
      </c>
      <c r="W24" s="24">
        <v>7777</v>
      </c>
      <c r="X24" s="24">
        <v>7936</v>
      </c>
      <c r="Y24" s="24">
        <v>8098</v>
      </c>
      <c r="Z24" s="24">
        <v>8261</v>
      </c>
      <c r="AA24" s="24">
        <v>8424</v>
      </c>
      <c r="AB24" s="21"/>
      <c r="AC24" s="25">
        <f>(AA24-B24)/B24</f>
        <v>0.7177814029363785</v>
      </c>
      <c r="AD24" s="21"/>
    </row>
    <row r="25" ht="22.25" customHeight="1">
      <c r="A25" t="s" s="18">
        <v>23</v>
      </c>
      <c r="B25" s="19">
        <v>86077</v>
      </c>
      <c r="C25" s="20">
        <v>87890</v>
      </c>
      <c r="D25" s="20">
        <v>89758</v>
      </c>
      <c r="E25" s="20">
        <v>91654</v>
      </c>
      <c r="F25" s="20">
        <v>93542</v>
      </c>
      <c r="G25" s="20">
        <v>95393</v>
      </c>
      <c r="H25" s="20">
        <v>97202</v>
      </c>
      <c r="I25" s="20">
        <v>98969</v>
      </c>
      <c r="J25" s="20">
        <v>100679</v>
      </c>
      <c r="K25" s="20">
        <v>102317</v>
      </c>
      <c r="L25" s="20">
        <v>103874</v>
      </c>
      <c r="M25" s="20">
        <v>105340</v>
      </c>
      <c r="N25" s="20">
        <v>106724</v>
      </c>
      <c r="O25" s="20">
        <v>108056</v>
      </c>
      <c r="P25" s="20">
        <v>109382</v>
      </c>
      <c r="Q25" s="20">
        <v>110732</v>
      </c>
      <c r="R25" s="20">
        <v>112117</v>
      </c>
      <c r="S25" s="20">
        <v>113530</v>
      </c>
      <c r="T25" s="20">
        <v>114968</v>
      </c>
      <c r="U25" s="20">
        <v>116423</v>
      </c>
      <c r="V25" s="20">
        <v>117886</v>
      </c>
      <c r="W25" s="20">
        <v>119361</v>
      </c>
      <c r="X25" s="20">
        <v>120847</v>
      </c>
      <c r="Y25" s="20">
        <v>122332</v>
      </c>
      <c r="Z25" s="20">
        <v>123799</v>
      </c>
      <c r="AA25" s="20">
        <v>125236</v>
      </c>
      <c r="AB25" s="21"/>
      <c r="AC25" s="22">
        <f>(AA25-B25)/B25</f>
        <v>0.4549298883557745</v>
      </c>
      <c r="AD25" s="21"/>
    </row>
    <row r="26" ht="22.25" customHeight="1">
      <c r="A26" t="s" s="18">
        <v>24</v>
      </c>
      <c r="B26" s="23">
        <v>4138</v>
      </c>
      <c r="C26" s="24">
        <v>4237</v>
      </c>
      <c r="D26" s="24">
        <v>4342</v>
      </c>
      <c r="E26" s="24">
        <v>4450</v>
      </c>
      <c r="F26" s="24">
        <v>4557</v>
      </c>
      <c r="G26" s="24">
        <v>4659</v>
      </c>
      <c r="H26" s="24">
        <v>4757</v>
      </c>
      <c r="I26" s="24">
        <v>4849</v>
      </c>
      <c r="J26" s="24">
        <v>4937</v>
      </c>
      <c r="K26" s="24">
        <v>5021</v>
      </c>
      <c r="L26" s="24">
        <v>5101</v>
      </c>
      <c r="M26" s="24">
        <v>5177</v>
      </c>
      <c r="N26" s="24">
        <v>5249</v>
      </c>
      <c r="O26" s="24">
        <v>5318</v>
      </c>
      <c r="P26" s="24">
        <v>5386</v>
      </c>
      <c r="Q26" s="24">
        <v>5455</v>
      </c>
      <c r="R26" s="24">
        <v>5525</v>
      </c>
      <c r="S26" s="24">
        <v>5596</v>
      </c>
      <c r="T26" s="24">
        <v>5668</v>
      </c>
      <c r="U26" s="24">
        <v>5743</v>
      </c>
      <c r="V26" s="24">
        <v>5822</v>
      </c>
      <c r="W26" s="24">
        <v>5905</v>
      </c>
      <c r="X26" s="24">
        <v>5992</v>
      </c>
      <c r="Y26" s="24">
        <v>6080</v>
      </c>
      <c r="Z26" s="24">
        <v>6169</v>
      </c>
      <c r="AA26" s="24">
        <v>6257</v>
      </c>
      <c r="AB26" s="21"/>
      <c r="AC26" s="25">
        <f>(AA26-B26)/B26</f>
        <v>0.5120831319478009</v>
      </c>
      <c r="AD26" s="21"/>
    </row>
    <row r="27" ht="22.25" customHeight="1">
      <c r="A27" t="s" s="18">
        <v>25</v>
      </c>
      <c r="B27" s="19">
        <v>2487</v>
      </c>
      <c r="C27" s="20">
        <v>2539</v>
      </c>
      <c r="D27" s="20">
        <v>2592</v>
      </c>
      <c r="E27" s="20">
        <v>2646</v>
      </c>
      <c r="F27" s="20">
        <v>2701</v>
      </c>
      <c r="G27" s="20">
        <v>2757</v>
      </c>
      <c r="H27" s="20">
        <v>2815</v>
      </c>
      <c r="I27" s="20">
        <v>2873</v>
      </c>
      <c r="J27" s="20">
        <v>2933</v>
      </c>
      <c r="K27" s="20">
        <v>2994</v>
      </c>
      <c r="L27" s="20">
        <v>3055</v>
      </c>
      <c r="M27" s="20">
        <v>3116</v>
      </c>
      <c r="N27" s="20">
        <v>3178</v>
      </c>
      <c r="O27" s="20">
        <v>3241</v>
      </c>
      <c r="P27" s="20">
        <v>3303</v>
      </c>
      <c r="Q27" s="20">
        <v>3366</v>
      </c>
      <c r="R27" s="20">
        <v>3429</v>
      </c>
      <c r="S27" s="20">
        <v>3491</v>
      </c>
      <c r="T27" s="20">
        <v>3553</v>
      </c>
      <c r="U27" s="20">
        <v>3616</v>
      </c>
      <c r="V27" s="20">
        <v>3678</v>
      </c>
      <c r="W27" s="20">
        <v>3740</v>
      </c>
      <c r="X27" s="20">
        <v>3802</v>
      </c>
      <c r="Y27" s="20">
        <v>3864</v>
      </c>
      <c r="Z27" s="20">
        <v>3926</v>
      </c>
      <c r="AA27" s="20">
        <v>3988</v>
      </c>
      <c r="AB27" s="21"/>
      <c r="AC27" s="22">
        <f>(AA27-B27)/B27</f>
        <v>0.6035383996783273</v>
      </c>
      <c r="AD27" s="21"/>
    </row>
    <row r="28" ht="23.25" customHeight="1">
      <c r="A28" t="s" s="26">
        <v>26</v>
      </c>
      <c r="B28" s="27">
        <f>SUM(B29:B54)</f>
        <v>34261</v>
      </c>
      <c r="C28" s="28">
        <f>SUM(C29:C54)</f>
        <v>34717</v>
      </c>
      <c r="D28" s="28">
        <f>SUM(D29:D54)</f>
        <v>35167</v>
      </c>
      <c r="E28" s="28">
        <f>SUM(E29:E54)</f>
        <v>35615</v>
      </c>
      <c r="F28" s="28">
        <f>SUM(F29:F54)</f>
        <v>36048</v>
      </c>
      <c r="G28" s="28">
        <f>SUM(G29:G54)</f>
        <v>36473</v>
      </c>
      <c r="H28" s="28">
        <f>SUM(H29:H54)</f>
        <v>36888</v>
      </c>
      <c r="I28" s="28">
        <f>SUM(I29:I54)</f>
        <v>37291</v>
      </c>
      <c r="J28" s="28">
        <f>SUM(J29:J54)</f>
        <v>37682</v>
      </c>
      <c r="K28" s="28">
        <f>SUM(K29:K54)</f>
        <v>38063</v>
      </c>
      <c r="L28" s="28">
        <f>SUM(L29:L54)</f>
        <v>38436</v>
      </c>
      <c r="M28" s="28">
        <f>SUM(M29:M54)</f>
        <v>38800</v>
      </c>
      <c r="N28" s="28">
        <f>SUM(N29:N54)</f>
        <v>39160</v>
      </c>
      <c r="O28" s="28">
        <f>SUM(O29:O54)</f>
        <v>39504</v>
      </c>
      <c r="P28" s="28">
        <f>SUM(P29:P54)</f>
        <v>39840</v>
      </c>
      <c r="Q28" s="28">
        <f>SUM(Q29:Q54)</f>
        <v>40163</v>
      </c>
      <c r="R28" s="28">
        <f>SUM(R29:R54)</f>
        <v>40472</v>
      </c>
      <c r="S28" s="28">
        <f>SUM(S29:S54)</f>
        <v>40764</v>
      </c>
      <c r="T28" s="28">
        <f>SUM(T29:T54)</f>
        <v>41049</v>
      </c>
      <c r="U28" s="28">
        <f>SUM(U29:U54)</f>
        <v>41336</v>
      </c>
      <c r="V28" s="28">
        <f>SUM(V29:V54)</f>
        <v>41625</v>
      </c>
      <c r="W28" s="28">
        <f>SUM(W29:W54)</f>
        <v>41919</v>
      </c>
      <c r="X28" s="28">
        <f>SUM(X29:X54)</f>
        <v>42217</v>
      </c>
      <c r="Y28" s="28">
        <f>SUM(Y29:Y54)</f>
        <v>42516</v>
      </c>
      <c r="Z28" s="28">
        <f>SUM(Z29:Z54)</f>
        <v>42814</v>
      </c>
      <c r="AA28" s="28">
        <f>SUM(AA29:AA54)</f>
        <v>43102</v>
      </c>
      <c r="AB28" s="16"/>
      <c r="AC28" s="29">
        <f>(AA28-B28)/B28</f>
        <v>0.2580485099676016</v>
      </c>
      <c r="AD28" s="16"/>
    </row>
    <row r="29" ht="22.25" customHeight="1">
      <c r="A29" t="s" s="18">
        <v>27</v>
      </c>
      <c r="B29" s="19">
        <v>8</v>
      </c>
      <c r="C29" s="20">
        <v>9</v>
      </c>
      <c r="D29" s="20">
        <v>9</v>
      </c>
      <c r="E29" s="20">
        <v>9</v>
      </c>
      <c r="F29" s="20">
        <v>10</v>
      </c>
      <c r="G29" s="20">
        <v>10</v>
      </c>
      <c r="H29" s="20">
        <v>10</v>
      </c>
      <c r="I29" s="20">
        <v>10</v>
      </c>
      <c r="J29" s="20">
        <v>11</v>
      </c>
      <c r="K29" s="20">
        <v>11</v>
      </c>
      <c r="L29" s="20">
        <v>11</v>
      </c>
      <c r="M29" s="20">
        <v>11</v>
      </c>
      <c r="N29" s="20">
        <v>12</v>
      </c>
      <c r="O29" s="20">
        <v>12</v>
      </c>
      <c r="P29" s="20">
        <v>12</v>
      </c>
      <c r="Q29" s="20">
        <v>13</v>
      </c>
      <c r="R29" s="20">
        <v>13</v>
      </c>
      <c r="S29" s="20">
        <v>13</v>
      </c>
      <c r="T29" s="20">
        <v>13</v>
      </c>
      <c r="U29" s="20">
        <v>14</v>
      </c>
      <c r="V29" s="20">
        <v>14</v>
      </c>
      <c r="W29" s="20">
        <v>14</v>
      </c>
      <c r="X29" s="20">
        <v>14</v>
      </c>
      <c r="Y29" s="20">
        <v>14</v>
      </c>
      <c r="Z29" s="20">
        <v>14</v>
      </c>
      <c r="AA29" s="20">
        <v>15</v>
      </c>
      <c r="AB29" s="21"/>
      <c r="AC29" s="22">
        <f>(AA29-B29)/B29</f>
        <v>0.875</v>
      </c>
      <c r="AD29" s="21"/>
    </row>
    <row r="30" ht="22.25" customHeight="1">
      <c r="A30" t="s" s="18">
        <v>28</v>
      </c>
      <c r="B30" s="23">
        <v>62</v>
      </c>
      <c r="C30" s="24">
        <v>62</v>
      </c>
      <c r="D30" s="24">
        <v>63</v>
      </c>
      <c r="E30" s="24">
        <v>65</v>
      </c>
      <c r="F30" s="24">
        <v>67</v>
      </c>
      <c r="G30" s="24">
        <v>68</v>
      </c>
      <c r="H30" s="24">
        <v>70</v>
      </c>
      <c r="I30" s="24">
        <v>72</v>
      </c>
      <c r="J30" s="24">
        <v>74</v>
      </c>
      <c r="K30" s="24">
        <v>76</v>
      </c>
      <c r="L30" s="24">
        <v>78</v>
      </c>
      <c r="M30" s="24">
        <v>79</v>
      </c>
      <c r="N30" s="24">
        <v>80</v>
      </c>
      <c r="O30" s="24">
        <v>81</v>
      </c>
      <c r="P30" s="24">
        <v>82</v>
      </c>
      <c r="Q30" s="24">
        <v>83</v>
      </c>
      <c r="R30" s="24">
        <v>83</v>
      </c>
      <c r="S30" s="24">
        <v>84</v>
      </c>
      <c r="T30" s="24">
        <v>85</v>
      </c>
      <c r="U30" s="24">
        <v>86</v>
      </c>
      <c r="V30" s="24">
        <v>87</v>
      </c>
      <c r="W30" s="24">
        <v>88</v>
      </c>
      <c r="X30" s="24">
        <v>89</v>
      </c>
      <c r="Y30" s="24">
        <v>90</v>
      </c>
      <c r="Z30" s="24">
        <v>91</v>
      </c>
      <c r="AA30" s="24">
        <v>92</v>
      </c>
      <c r="AB30" s="21"/>
      <c r="AC30" s="25">
        <f>(AA30-B30)/B30</f>
        <v>0.4838709677419355</v>
      </c>
      <c r="AD30" s="21"/>
    </row>
    <row r="31" ht="22.25" customHeight="1">
      <c r="A31" t="s" s="18">
        <v>29</v>
      </c>
      <c r="B31" s="19">
        <v>62</v>
      </c>
      <c r="C31" s="20">
        <v>65</v>
      </c>
      <c r="D31" s="20">
        <v>68</v>
      </c>
      <c r="E31" s="20">
        <v>72</v>
      </c>
      <c r="F31" s="20">
        <v>77</v>
      </c>
      <c r="G31" s="20">
        <v>80</v>
      </c>
      <c r="H31" s="20">
        <v>83</v>
      </c>
      <c r="I31" s="20">
        <v>85</v>
      </c>
      <c r="J31" s="20">
        <v>87</v>
      </c>
      <c r="K31" s="20">
        <v>89</v>
      </c>
      <c r="L31" s="20">
        <v>91</v>
      </c>
      <c r="M31" s="20">
        <v>93</v>
      </c>
      <c r="N31" s="20">
        <v>95</v>
      </c>
      <c r="O31" s="20">
        <v>97</v>
      </c>
      <c r="P31" s="20">
        <v>99</v>
      </c>
      <c r="Q31" s="20">
        <v>100</v>
      </c>
      <c r="R31" s="20">
        <v>101</v>
      </c>
      <c r="S31" s="20">
        <v>101</v>
      </c>
      <c r="T31" s="20">
        <v>101</v>
      </c>
      <c r="U31" s="20">
        <v>101</v>
      </c>
      <c r="V31" s="20">
        <v>102</v>
      </c>
      <c r="W31" s="20">
        <v>102</v>
      </c>
      <c r="X31" s="20">
        <v>102</v>
      </c>
      <c r="Y31" s="20">
        <v>103</v>
      </c>
      <c r="Z31" s="20">
        <v>103</v>
      </c>
      <c r="AA31" s="20">
        <v>104</v>
      </c>
      <c r="AB31" s="21"/>
      <c r="AC31" s="22">
        <f>(AA31-B31)/B31</f>
        <v>0.6774193548387096</v>
      </c>
      <c r="AD31" s="21"/>
    </row>
    <row r="32" ht="22.25" customHeight="1">
      <c r="A32" t="s" s="18">
        <v>30</v>
      </c>
      <c r="B32" s="23">
        <v>256</v>
      </c>
      <c r="C32" s="24">
        <v>261</v>
      </c>
      <c r="D32" s="24">
        <v>266</v>
      </c>
      <c r="E32" s="24">
        <v>271</v>
      </c>
      <c r="F32" s="24">
        <v>276</v>
      </c>
      <c r="G32" s="24">
        <v>280</v>
      </c>
      <c r="H32" s="24">
        <v>284</v>
      </c>
      <c r="I32" s="24">
        <v>287</v>
      </c>
      <c r="J32" s="24">
        <v>290</v>
      </c>
      <c r="K32" s="24">
        <v>293</v>
      </c>
      <c r="L32" s="24">
        <v>298</v>
      </c>
      <c r="M32" s="24">
        <v>303</v>
      </c>
      <c r="N32" s="24">
        <v>309</v>
      </c>
      <c r="O32" s="24">
        <v>316</v>
      </c>
      <c r="P32" s="24">
        <v>322</v>
      </c>
      <c r="Q32" s="24">
        <v>329</v>
      </c>
      <c r="R32" s="24">
        <v>336</v>
      </c>
      <c r="S32" s="24">
        <v>342</v>
      </c>
      <c r="T32" s="24">
        <v>348</v>
      </c>
      <c r="U32" s="24">
        <v>354</v>
      </c>
      <c r="V32" s="24">
        <v>360</v>
      </c>
      <c r="W32" s="24">
        <v>366</v>
      </c>
      <c r="X32" s="24">
        <v>372</v>
      </c>
      <c r="Y32" s="24">
        <v>377</v>
      </c>
      <c r="Z32" s="24">
        <v>383</v>
      </c>
      <c r="AA32" s="24">
        <v>388</v>
      </c>
      <c r="AB32" s="21"/>
      <c r="AC32" s="25">
        <f>(AA32-B32)/B32</f>
        <v>0.515625</v>
      </c>
      <c r="AD32" s="21"/>
    </row>
    <row r="33" ht="22.25" customHeight="1">
      <c r="A33" t="s" s="18">
        <v>31</v>
      </c>
      <c r="B33" s="19">
        <v>259</v>
      </c>
      <c r="C33" s="20">
        <v>260</v>
      </c>
      <c r="D33" s="20">
        <v>261</v>
      </c>
      <c r="E33" s="20">
        <v>262</v>
      </c>
      <c r="F33" s="20">
        <v>262</v>
      </c>
      <c r="G33" s="20">
        <v>263</v>
      </c>
      <c r="H33" s="20">
        <v>264</v>
      </c>
      <c r="I33" s="20">
        <v>265</v>
      </c>
      <c r="J33" s="20">
        <v>265</v>
      </c>
      <c r="K33" s="20">
        <v>266</v>
      </c>
      <c r="L33" s="20">
        <v>267</v>
      </c>
      <c r="M33" s="20">
        <v>268</v>
      </c>
      <c r="N33" s="20">
        <v>270</v>
      </c>
      <c r="O33" s="20">
        <v>271</v>
      </c>
      <c r="P33" s="20">
        <v>272</v>
      </c>
      <c r="Q33" s="20">
        <v>274</v>
      </c>
      <c r="R33" s="20">
        <v>275</v>
      </c>
      <c r="S33" s="20">
        <v>276</v>
      </c>
      <c r="T33" s="20">
        <v>278</v>
      </c>
      <c r="U33" s="20">
        <v>279</v>
      </c>
      <c r="V33" s="20">
        <v>280</v>
      </c>
      <c r="W33" s="20">
        <v>282</v>
      </c>
      <c r="X33" s="20">
        <v>283</v>
      </c>
      <c r="Y33" s="20">
        <v>285</v>
      </c>
      <c r="Z33" s="20">
        <v>286</v>
      </c>
      <c r="AA33" s="20">
        <v>287</v>
      </c>
      <c r="AB33" s="21"/>
      <c r="AC33" s="22">
        <f>(AA33-B33)/B33</f>
        <v>0.1081081081081081</v>
      </c>
      <c r="AD33" s="21"/>
    </row>
    <row r="34" ht="22.25" customHeight="1">
      <c r="A34" t="s" s="18">
        <v>32</v>
      </c>
      <c r="B34" s="23">
        <v>16</v>
      </c>
      <c r="C34" s="24">
        <v>17</v>
      </c>
      <c r="D34" s="24">
        <v>17</v>
      </c>
      <c r="E34" s="24">
        <v>18</v>
      </c>
      <c r="F34" s="24">
        <v>18</v>
      </c>
      <c r="G34" s="24">
        <v>18</v>
      </c>
      <c r="H34" s="24">
        <v>19</v>
      </c>
      <c r="I34" s="24">
        <v>19</v>
      </c>
      <c r="J34" s="24">
        <v>20</v>
      </c>
      <c r="K34" s="24">
        <v>20</v>
      </c>
      <c r="L34" s="24">
        <v>21</v>
      </c>
      <c r="M34" s="24">
        <v>21</v>
      </c>
      <c r="N34" s="24">
        <v>22</v>
      </c>
      <c r="O34" s="24">
        <v>22</v>
      </c>
      <c r="P34" s="24">
        <v>23</v>
      </c>
      <c r="Q34" s="24">
        <v>23</v>
      </c>
      <c r="R34" s="24">
        <v>24</v>
      </c>
      <c r="S34" s="24">
        <v>25</v>
      </c>
      <c r="T34" s="24">
        <v>26</v>
      </c>
      <c r="U34" s="24">
        <v>27</v>
      </c>
      <c r="V34" s="24">
        <v>27</v>
      </c>
      <c r="W34" s="24">
        <v>28</v>
      </c>
      <c r="X34" s="24">
        <v>28</v>
      </c>
      <c r="Y34" s="24">
        <v>28</v>
      </c>
      <c r="Z34" s="24">
        <v>29</v>
      </c>
      <c r="AA34" s="24">
        <v>29</v>
      </c>
      <c r="AB34" s="21"/>
      <c r="AC34" s="25">
        <f>(AA34-B34)/B34</f>
        <v>0.8125</v>
      </c>
      <c r="AD34" s="21"/>
    </row>
    <row r="35" ht="22.25" customHeight="1">
      <c r="A35" t="s" s="18">
        <v>33</v>
      </c>
      <c r="B35" s="19">
        <v>25</v>
      </c>
      <c r="C35" s="20">
        <v>26</v>
      </c>
      <c r="D35" s="20">
        <v>27</v>
      </c>
      <c r="E35" s="20">
        <v>29</v>
      </c>
      <c r="F35" s="20">
        <v>30</v>
      </c>
      <c r="G35" s="20">
        <v>32</v>
      </c>
      <c r="H35" s="20">
        <v>34</v>
      </c>
      <c r="I35" s="20">
        <v>36</v>
      </c>
      <c r="J35" s="20">
        <v>38</v>
      </c>
      <c r="K35" s="20">
        <v>40</v>
      </c>
      <c r="L35" s="20">
        <v>42</v>
      </c>
      <c r="M35" s="20">
        <v>43</v>
      </c>
      <c r="N35" s="20">
        <v>45</v>
      </c>
      <c r="O35" s="20">
        <v>46</v>
      </c>
      <c r="P35" s="20">
        <v>47</v>
      </c>
      <c r="Q35" s="20">
        <v>49</v>
      </c>
      <c r="R35" s="20">
        <v>50</v>
      </c>
      <c r="S35" s="20">
        <v>51</v>
      </c>
      <c r="T35" s="20">
        <v>53</v>
      </c>
      <c r="U35" s="20">
        <v>54</v>
      </c>
      <c r="V35" s="20">
        <v>56</v>
      </c>
      <c r="W35" s="20">
        <v>57</v>
      </c>
      <c r="X35" s="20">
        <v>58</v>
      </c>
      <c r="Y35" s="20">
        <v>58</v>
      </c>
      <c r="Z35" s="20">
        <v>59</v>
      </c>
      <c r="AA35" s="20">
        <v>60</v>
      </c>
      <c r="AB35" s="21"/>
      <c r="AC35" s="22">
        <f>(AA35-B35)/B35</f>
        <v>1.4</v>
      </c>
      <c r="AD35" s="21"/>
    </row>
    <row r="36" ht="22.25" customHeight="1">
      <c r="A36" t="s" s="18">
        <v>34</v>
      </c>
      <c r="B36" s="23">
        <v>10601</v>
      </c>
      <c r="C36" s="24">
        <v>10685</v>
      </c>
      <c r="D36" s="24">
        <v>10758</v>
      </c>
      <c r="E36" s="24">
        <v>10822</v>
      </c>
      <c r="F36" s="24">
        <v>10879</v>
      </c>
      <c r="G36" s="24">
        <v>10932</v>
      </c>
      <c r="H36" s="24">
        <v>10981</v>
      </c>
      <c r="I36" s="24">
        <v>11024</v>
      </c>
      <c r="J36" s="24">
        <v>11064</v>
      </c>
      <c r="K36" s="24">
        <v>11102</v>
      </c>
      <c r="L36" s="24">
        <v>11138</v>
      </c>
      <c r="M36" s="24">
        <v>11175</v>
      </c>
      <c r="N36" s="24">
        <v>11212</v>
      </c>
      <c r="O36" s="24">
        <v>11246</v>
      </c>
      <c r="P36" s="24">
        <v>11273</v>
      </c>
      <c r="Q36" s="24">
        <v>11292</v>
      </c>
      <c r="R36" s="24">
        <v>11301</v>
      </c>
      <c r="S36" s="24">
        <v>11302</v>
      </c>
      <c r="T36" s="24">
        <v>11296</v>
      </c>
      <c r="U36" s="24">
        <v>11289</v>
      </c>
      <c r="V36" s="24">
        <v>11282</v>
      </c>
      <c r="W36" s="24">
        <v>11276</v>
      </c>
      <c r="X36" s="24">
        <v>11271</v>
      </c>
      <c r="Y36" s="24">
        <v>11266</v>
      </c>
      <c r="Z36" s="24">
        <v>11259</v>
      </c>
      <c r="AA36" s="24">
        <v>11249</v>
      </c>
      <c r="AB36" s="21"/>
      <c r="AC36" s="25">
        <f>(AA36-B36)/B36</f>
        <v>0.06112630883878879</v>
      </c>
      <c r="AD36" s="21"/>
    </row>
    <row r="37" ht="22.25" customHeight="1">
      <c r="A37" t="s" s="18">
        <v>35</v>
      </c>
      <c r="B37" s="19">
        <v>147</v>
      </c>
      <c r="C37" s="20">
        <v>146</v>
      </c>
      <c r="D37" s="20">
        <v>146</v>
      </c>
      <c r="E37" s="20">
        <v>146</v>
      </c>
      <c r="F37" s="20">
        <v>145</v>
      </c>
      <c r="G37" s="20">
        <v>144</v>
      </c>
      <c r="H37" s="20">
        <v>142</v>
      </c>
      <c r="I37" s="20">
        <v>140</v>
      </c>
      <c r="J37" s="20">
        <v>137</v>
      </c>
      <c r="K37" s="20">
        <v>134</v>
      </c>
      <c r="L37" s="20">
        <v>132</v>
      </c>
      <c r="M37" s="20">
        <v>130</v>
      </c>
      <c r="N37" s="20">
        <v>129</v>
      </c>
      <c r="O37" s="20">
        <v>128</v>
      </c>
      <c r="P37" s="20">
        <v>128</v>
      </c>
      <c r="Q37" s="20">
        <v>129</v>
      </c>
      <c r="R37" s="20">
        <v>132</v>
      </c>
      <c r="S37" s="20">
        <v>135</v>
      </c>
      <c r="T37" s="20">
        <v>139</v>
      </c>
      <c r="U37" s="20">
        <v>143</v>
      </c>
      <c r="V37" s="20">
        <v>148</v>
      </c>
      <c r="W37" s="20">
        <v>152</v>
      </c>
      <c r="X37" s="20">
        <v>155</v>
      </c>
      <c r="Y37" s="20">
        <v>159</v>
      </c>
      <c r="Z37" s="20">
        <v>162</v>
      </c>
      <c r="AA37" s="20">
        <v>164</v>
      </c>
      <c r="AB37" s="21"/>
      <c r="AC37" s="22">
        <f>(AA37-B37)/B37</f>
        <v>0.1156462585034014</v>
      </c>
      <c r="AD37" s="21"/>
    </row>
    <row r="38" ht="22.25" customHeight="1">
      <c r="A38" t="s" s="18">
        <v>36</v>
      </c>
      <c r="B38" s="23">
        <v>71</v>
      </c>
      <c r="C38" s="24">
        <v>71</v>
      </c>
      <c r="D38" s="24">
        <v>71</v>
      </c>
      <c r="E38" s="24">
        <v>71</v>
      </c>
      <c r="F38" s="24">
        <v>71</v>
      </c>
      <c r="G38" s="24">
        <v>71</v>
      </c>
      <c r="H38" s="24">
        <v>71</v>
      </c>
      <c r="I38" s="24">
        <v>71</v>
      </c>
      <c r="J38" s="24">
        <v>70</v>
      </c>
      <c r="K38" s="24">
        <v>70</v>
      </c>
      <c r="L38" s="24">
        <v>70</v>
      </c>
      <c r="M38" s="24">
        <v>70</v>
      </c>
      <c r="N38" s="24">
        <v>70</v>
      </c>
      <c r="O38" s="24">
        <v>70</v>
      </c>
      <c r="P38" s="24">
        <v>70</v>
      </c>
      <c r="Q38" s="24">
        <v>71</v>
      </c>
      <c r="R38" s="24">
        <v>71</v>
      </c>
      <c r="S38" s="24">
        <v>71</v>
      </c>
      <c r="T38" s="24">
        <v>71</v>
      </c>
      <c r="U38" s="24">
        <v>71</v>
      </c>
      <c r="V38" s="24">
        <v>71</v>
      </c>
      <c r="W38" s="24">
        <v>71</v>
      </c>
      <c r="X38" s="24">
        <v>72</v>
      </c>
      <c r="Y38" s="24">
        <v>72</v>
      </c>
      <c r="Z38" s="24">
        <v>72</v>
      </c>
      <c r="AA38" s="24">
        <v>73</v>
      </c>
      <c r="AB38" s="21"/>
      <c r="AC38" s="25">
        <f>(AA38-B38)/B38</f>
        <v>0.02816901408450704</v>
      </c>
      <c r="AD38" s="21"/>
    </row>
    <row r="39" ht="22.25" customHeight="1">
      <c r="A39" t="s" s="18">
        <v>37</v>
      </c>
      <c r="B39" s="19">
        <v>7245</v>
      </c>
      <c r="C39" s="20">
        <v>7392</v>
      </c>
      <c r="D39" s="20">
        <v>7540</v>
      </c>
      <c r="E39" s="20">
        <v>7688</v>
      </c>
      <c r="F39" s="20">
        <v>7834</v>
      </c>
      <c r="G39" s="20">
        <v>7978</v>
      </c>
      <c r="H39" s="20">
        <v>8119</v>
      </c>
      <c r="I39" s="20">
        <v>8256</v>
      </c>
      <c r="J39" s="20">
        <v>8393</v>
      </c>
      <c r="K39" s="20">
        <v>8528</v>
      </c>
      <c r="L39" s="20">
        <v>8663</v>
      </c>
      <c r="M39" s="20">
        <v>8799</v>
      </c>
      <c r="N39" s="20">
        <v>8935</v>
      </c>
      <c r="O39" s="20">
        <v>9071</v>
      </c>
      <c r="P39" s="20">
        <v>9207</v>
      </c>
      <c r="Q39" s="20">
        <v>9343</v>
      </c>
      <c r="R39" s="20">
        <v>9479</v>
      </c>
      <c r="S39" s="20">
        <v>9615</v>
      </c>
      <c r="T39" s="20">
        <v>9750</v>
      </c>
      <c r="U39" s="20">
        <v>9884</v>
      </c>
      <c r="V39" s="20">
        <v>10017</v>
      </c>
      <c r="W39" s="20">
        <v>10148</v>
      </c>
      <c r="X39" s="20">
        <v>10277</v>
      </c>
      <c r="Y39" s="20">
        <v>10404</v>
      </c>
      <c r="Z39" s="20">
        <v>10529</v>
      </c>
      <c r="AA39" s="20">
        <v>10652</v>
      </c>
      <c r="AB39" s="21"/>
      <c r="AC39" s="22">
        <f>(AA39-B39)/B39</f>
        <v>0.4702553485162181</v>
      </c>
      <c r="AD39" s="21"/>
    </row>
    <row r="40" ht="22.25" customHeight="1">
      <c r="A40" t="s" s="18">
        <v>38</v>
      </c>
      <c r="B40" s="23">
        <v>96</v>
      </c>
      <c r="C40" s="24">
        <v>96</v>
      </c>
      <c r="D40" s="24">
        <v>97</v>
      </c>
      <c r="E40" s="24">
        <v>98</v>
      </c>
      <c r="F40" s="24">
        <v>99</v>
      </c>
      <c r="G40" s="24">
        <v>100</v>
      </c>
      <c r="H40" s="24">
        <v>101</v>
      </c>
      <c r="I40" s="24">
        <v>101</v>
      </c>
      <c r="J40" s="24">
        <v>101</v>
      </c>
      <c r="K40" s="24">
        <v>101</v>
      </c>
      <c r="L40" s="24">
        <v>102</v>
      </c>
      <c r="M40" s="24">
        <v>102</v>
      </c>
      <c r="N40" s="24">
        <v>102</v>
      </c>
      <c r="O40" s="24">
        <v>102</v>
      </c>
      <c r="P40" s="24">
        <v>103</v>
      </c>
      <c r="Q40" s="24">
        <v>103</v>
      </c>
      <c r="R40" s="24">
        <v>103</v>
      </c>
      <c r="S40" s="24">
        <v>104</v>
      </c>
      <c r="T40" s="24">
        <v>104</v>
      </c>
      <c r="U40" s="24">
        <v>104</v>
      </c>
      <c r="V40" s="24">
        <v>105</v>
      </c>
      <c r="W40" s="24">
        <v>105</v>
      </c>
      <c r="X40" s="24">
        <v>105</v>
      </c>
      <c r="Y40" s="24">
        <v>106</v>
      </c>
      <c r="Z40" s="24">
        <v>106</v>
      </c>
      <c r="AA40" s="24">
        <v>107</v>
      </c>
      <c r="AB40" s="21"/>
      <c r="AC40" s="25">
        <f>(AA40-B40)/B40</f>
        <v>0.1145833333333333</v>
      </c>
      <c r="AD40" s="21"/>
    </row>
    <row r="41" ht="22.25" customHeight="1">
      <c r="A41" t="s" s="18">
        <v>39</v>
      </c>
      <c r="B41" s="19">
        <v>385</v>
      </c>
      <c r="C41" s="20">
        <v>389</v>
      </c>
      <c r="D41" s="20">
        <v>393</v>
      </c>
      <c r="E41" s="20">
        <v>396</v>
      </c>
      <c r="F41" s="20">
        <v>399</v>
      </c>
      <c r="G41" s="20">
        <v>403</v>
      </c>
      <c r="H41" s="20">
        <v>407</v>
      </c>
      <c r="I41" s="20">
        <v>412</v>
      </c>
      <c r="J41" s="20">
        <v>416</v>
      </c>
      <c r="K41" s="20">
        <v>421</v>
      </c>
      <c r="L41" s="20">
        <v>425</v>
      </c>
      <c r="M41" s="20">
        <v>430</v>
      </c>
      <c r="N41" s="20">
        <v>433</v>
      </c>
      <c r="O41" s="20">
        <v>437</v>
      </c>
      <c r="P41" s="20">
        <v>441</v>
      </c>
      <c r="Q41" s="20">
        <v>444</v>
      </c>
      <c r="R41" s="20">
        <v>447</v>
      </c>
      <c r="S41" s="20">
        <v>450</v>
      </c>
      <c r="T41" s="20">
        <v>453</v>
      </c>
      <c r="U41" s="20">
        <v>456</v>
      </c>
      <c r="V41" s="20">
        <v>459</v>
      </c>
      <c r="W41" s="20">
        <v>461</v>
      </c>
      <c r="X41" s="20">
        <v>464</v>
      </c>
      <c r="Y41" s="20">
        <v>466</v>
      </c>
      <c r="Z41" s="20">
        <v>468</v>
      </c>
      <c r="AA41" s="20">
        <v>470</v>
      </c>
      <c r="AB41" s="21"/>
      <c r="AC41" s="22">
        <f>(AA41-B41)/B41</f>
        <v>0.2207792207792208</v>
      </c>
      <c r="AD41" s="21"/>
    </row>
    <row r="42" ht="22.25" customHeight="1">
      <c r="A42" t="s" s="18">
        <v>40</v>
      </c>
      <c r="B42" s="23">
        <v>7110</v>
      </c>
      <c r="C42" s="24">
        <v>7255</v>
      </c>
      <c r="D42" s="24">
        <v>7400</v>
      </c>
      <c r="E42" s="24">
        <v>7545</v>
      </c>
      <c r="F42" s="24">
        <v>7691</v>
      </c>
      <c r="G42" s="24">
        <v>7838</v>
      </c>
      <c r="H42" s="24">
        <v>7987</v>
      </c>
      <c r="I42" s="24">
        <v>8136</v>
      </c>
      <c r="J42" s="24">
        <v>8286</v>
      </c>
      <c r="K42" s="24">
        <v>8433</v>
      </c>
      <c r="L42" s="24">
        <v>8578</v>
      </c>
      <c r="M42" s="24">
        <v>8720</v>
      </c>
      <c r="N42" s="24">
        <v>8860</v>
      </c>
      <c r="O42" s="24">
        <v>8996</v>
      </c>
      <c r="P42" s="24">
        <v>9130</v>
      </c>
      <c r="Q42" s="24">
        <v>9261</v>
      </c>
      <c r="R42" s="24">
        <v>9389</v>
      </c>
      <c r="S42" s="24">
        <v>9514</v>
      </c>
      <c r="T42" s="24">
        <v>9638</v>
      </c>
      <c r="U42" s="24">
        <v>9765</v>
      </c>
      <c r="V42" s="24">
        <v>9896</v>
      </c>
      <c r="W42" s="24">
        <v>10033</v>
      </c>
      <c r="X42" s="24">
        <v>10174</v>
      </c>
      <c r="Y42" s="24">
        <v>10317</v>
      </c>
      <c r="Z42" s="24">
        <v>10461</v>
      </c>
      <c r="AA42" s="24">
        <v>10604</v>
      </c>
      <c r="AB42" s="21"/>
      <c r="AC42" s="25">
        <f>(AA42-B42)/B42</f>
        <v>0.4914205344585091</v>
      </c>
      <c r="AD42" s="21"/>
    </row>
    <row r="43" ht="22.25" customHeight="1">
      <c r="A43" t="s" s="18">
        <v>41</v>
      </c>
      <c r="B43" s="19">
        <v>2365</v>
      </c>
      <c r="C43" s="20">
        <v>2381</v>
      </c>
      <c r="D43" s="20">
        <v>2399</v>
      </c>
      <c r="E43" s="20">
        <v>2419</v>
      </c>
      <c r="F43" s="20">
        <v>2440</v>
      </c>
      <c r="G43" s="20">
        <v>2462</v>
      </c>
      <c r="H43" s="20">
        <v>2485</v>
      </c>
      <c r="I43" s="20">
        <v>2509</v>
      </c>
      <c r="J43" s="20">
        <v>2534</v>
      </c>
      <c r="K43" s="20">
        <v>2559</v>
      </c>
      <c r="L43" s="20">
        <v>2582</v>
      </c>
      <c r="M43" s="20">
        <v>2605</v>
      </c>
      <c r="N43" s="20">
        <v>2627</v>
      </c>
      <c r="O43" s="20">
        <v>2647</v>
      </c>
      <c r="P43" s="20">
        <v>2666</v>
      </c>
      <c r="Q43" s="20">
        <v>2682</v>
      </c>
      <c r="R43" s="20">
        <v>2696</v>
      </c>
      <c r="S43" s="20">
        <v>2708</v>
      </c>
      <c r="T43" s="20">
        <v>2719</v>
      </c>
      <c r="U43" s="20">
        <v>2730</v>
      </c>
      <c r="V43" s="20">
        <v>2741</v>
      </c>
      <c r="W43" s="20">
        <v>2755</v>
      </c>
      <c r="X43" s="20">
        <v>2769</v>
      </c>
      <c r="Y43" s="20">
        <v>2784</v>
      </c>
      <c r="Z43" s="20">
        <v>2799</v>
      </c>
      <c r="AA43" s="20">
        <v>2813</v>
      </c>
      <c r="AB43" s="21"/>
      <c r="AC43" s="22">
        <f>(AA43-B43)/B43</f>
        <v>0.1894291754756871</v>
      </c>
      <c r="AD43" s="21"/>
    </row>
    <row r="44" ht="22.25" customHeight="1">
      <c r="A44" t="s" s="18">
        <v>42</v>
      </c>
      <c r="B44" s="23">
        <v>358</v>
      </c>
      <c r="C44" s="24">
        <v>361</v>
      </c>
      <c r="D44" s="24">
        <v>363</v>
      </c>
      <c r="E44" s="24">
        <v>365</v>
      </c>
      <c r="F44" s="24">
        <v>366</v>
      </c>
      <c r="G44" s="24">
        <v>369</v>
      </c>
      <c r="H44" s="24">
        <v>371</v>
      </c>
      <c r="I44" s="24">
        <v>375</v>
      </c>
      <c r="J44" s="24">
        <v>378</v>
      </c>
      <c r="K44" s="24">
        <v>381</v>
      </c>
      <c r="L44" s="24">
        <v>384</v>
      </c>
      <c r="M44" s="24">
        <v>387</v>
      </c>
      <c r="N44" s="24">
        <v>390</v>
      </c>
      <c r="O44" s="24">
        <v>392</v>
      </c>
      <c r="P44" s="24">
        <v>394</v>
      </c>
      <c r="Q44" s="24">
        <v>396</v>
      </c>
      <c r="R44" s="24">
        <v>398</v>
      </c>
      <c r="S44" s="24">
        <v>399</v>
      </c>
      <c r="T44" s="24">
        <v>399</v>
      </c>
      <c r="U44" s="24">
        <v>400</v>
      </c>
      <c r="V44" s="24">
        <v>401</v>
      </c>
      <c r="W44" s="24">
        <v>402</v>
      </c>
      <c r="X44" s="24">
        <v>403</v>
      </c>
      <c r="Y44" s="24">
        <v>404</v>
      </c>
      <c r="Z44" s="24">
        <v>405</v>
      </c>
      <c r="AA44" s="24">
        <v>406</v>
      </c>
      <c r="AB44" s="21"/>
      <c r="AC44" s="25">
        <f>(AA44-B44)/B44</f>
        <v>0.1340782122905028</v>
      </c>
      <c r="AD44" s="21"/>
    </row>
    <row r="45" ht="22.25" customHeight="1">
      <c r="A45" t="s" s="18">
        <v>43</v>
      </c>
      <c r="B45" s="19">
        <v>11</v>
      </c>
      <c r="C45" s="20">
        <v>11</v>
      </c>
      <c r="D45" s="20">
        <v>11</v>
      </c>
      <c r="E45" s="20">
        <v>11</v>
      </c>
      <c r="F45" s="20">
        <v>11</v>
      </c>
      <c r="G45" s="20">
        <v>10</v>
      </c>
      <c r="H45" s="20">
        <v>9</v>
      </c>
      <c r="I45" s="20">
        <v>8</v>
      </c>
      <c r="J45" s="20">
        <v>7</v>
      </c>
      <c r="K45" s="20">
        <v>6</v>
      </c>
      <c r="L45" s="20">
        <v>5</v>
      </c>
      <c r="M45" s="20">
        <v>5</v>
      </c>
      <c r="N45" s="20">
        <v>4</v>
      </c>
      <c r="O45" s="20">
        <v>4</v>
      </c>
      <c r="P45" s="20">
        <v>5</v>
      </c>
      <c r="Q45" s="20">
        <v>5</v>
      </c>
      <c r="R45" s="20">
        <v>5</v>
      </c>
      <c r="S45" s="20">
        <v>5</v>
      </c>
      <c r="T45" s="20">
        <v>5</v>
      </c>
      <c r="U45" s="20">
        <v>5</v>
      </c>
      <c r="V45" s="20">
        <v>5</v>
      </c>
      <c r="W45" s="20">
        <v>5</v>
      </c>
      <c r="X45" s="20">
        <v>5</v>
      </c>
      <c r="Y45" s="20">
        <v>5</v>
      </c>
      <c r="Z45" s="20">
        <v>5</v>
      </c>
      <c r="AA45" s="20">
        <v>5</v>
      </c>
      <c r="AB45" s="21"/>
      <c r="AC45" s="22">
        <f>(AA45-B45)/B45</f>
        <v>-0.5454545454545454</v>
      </c>
      <c r="AD45" s="21"/>
    </row>
    <row r="46" ht="22.25" customHeight="1">
      <c r="A46" t="s" s="18">
        <v>44</v>
      </c>
      <c r="B46" s="23">
        <v>13</v>
      </c>
      <c r="C46" s="30">
        <v>13</v>
      </c>
      <c r="D46" s="30">
        <v>14</v>
      </c>
      <c r="E46" s="30">
        <v>14</v>
      </c>
      <c r="F46" s="30">
        <v>15</v>
      </c>
      <c r="G46" s="30">
        <v>15</v>
      </c>
      <c r="H46" s="30">
        <v>15</v>
      </c>
      <c r="I46" s="30">
        <v>15</v>
      </c>
      <c r="J46" s="30">
        <v>15</v>
      </c>
      <c r="K46" s="30">
        <v>15</v>
      </c>
      <c r="L46" s="30">
        <v>14</v>
      </c>
      <c r="M46" s="30">
        <v>14</v>
      </c>
      <c r="N46" s="30">
        <v>14</v>
      </c>
      <c r="O46" s="30">
        <v>14</v>
      </c>
      <c r="P46" s="30">
        <v>14</v>
      </c>
      <c r="Q46" s="30">
        <v>14</v>
      </c>
      <c r="R46" s="30">
        <v>15</v>
      </c>
      <c r="S46" s="30">
        <v>15</v>
      </c>
      <c r="T46" s="30">
        <v>16</v>
      </c>
      <c r="U46" s="30">
        <v>17</v>
      </c>
      <c r="V46" s="30">
        <v>18</v>
      </c>
      <c r="W46" s="30">
        <v>18</v>
      </c>
      <c r="X46" s="30">
        <v>19</v>
      </c>
      <c r="Y46" s="30">
        <v>19</v>
      </c>
      <c r="Z46" s="30">
        <v>20</v>
      </c>
      <c r="AA46" s="30">
        <v>20</v>
      </c>
      <c r="AB46" s="31"/>
      <c r="AC46" s="25">
        <f>(AA46-B46)/B46</f>
        <v>0.5384615384615384</v>
      </c>
      <c r="AD46" s="31"/>
    </row>
    <row r="47" ht="22.25" customHeight="1">
      <c r="A47" t="s" s="18">
        <v>45</v>
      </c>
      <c r="B47" s="19">
        <v>3518</v>
      </c>
      <c r="C47" s="20">
        <v>3552</v>
      </c>
      <c r="D47" s="20">
        <v>3587</v>
      </c>
      <c r="E47" s="20">
        <v>3623</v>
      </c>
      <c r="F47" s="20">
        <v>3657</v>
      </c>
      <c r="G47" s="20">
        <v>3690</v>
      </c>
      <c r="H47" s="20">
        <v>3719</v>
      </c>
      <c r="I47" s="20">
        <v>3747</v>
      </c>
      <c r="J47" s="20">
        <v>3770</v>
      </c>
      <c r="K47" s="20">
        <v>3787</v>
      </c>
      <c r="L47" s="20">
        <v>3797</v>
      </c>
      <c r="M47" s="20">
        <v>3799</v>
      </c>
      <c r="N47" s="20">
        <v>3795</v>
      </c>
      <c r="O47" s="20">
        <v>3785</v>
      </c>
      <c r="P47" s="20">
        <v>3773</v>
      </c>
      <c r="Q47" s="20">
        <v>3761</v>
      </c>
      <c r="R47" s="20">
        <v>3750</v>
      </c>
      <c r="S47" s="20">
        <v>3739</v>
      </c>
      <c r="T47" s="20">
        <v>3729</v>
      </c>
      <c r="U47" s="20">
        <v>3719</v>
      </c>
      <c r="V47" s="20">
        <v>3710</v>
      </c>
      <c r="W47" s="20">
        <v>3701</v>
      </c>
      <c r="X47" s="20">
        <v>3694</v>
      </c>
      <c r="Y47" s="20">
        <v>3688</v>
      </c>
      <c r="Z47" s="20">
        <v>3684</v>
      </c>
      <c r="AA47" s="20">
        <v>3680</v>
      </c>
      <c r="AB47" s="21"/>
      <c r="AC47" s="22">
        <f>(AA47-B47)/B47</f>
        <v>0.04604889141557703</v>
      </c>
      <c r="AD47" s="21"/>
    </row>
    <row r="48" ht="22.25" customHeight="1">
      <c r="A48" t="s" s="18">
        <v>46</v>
      </c>
      <c r="B48" s="23">
        <v>41</v>
      </c>
      <c r="C48" s="24">
        <v>41</v>
      </c>
      <c r="D48" s="24">
        <v>41</v>
      </c>
      <c r="E48" s="24">
        <v>42</v>
      </c>
      <c r="F48" s="24">
        <v>42</v>
      </c>
      <c r="G48" s="24">
        <v>43</v>
      </c>
      <c r="H48" s="24">
        <v>43</v>
      </c>
      <c r="I48" s="24">
        <v>44</v>
      </c>
      <c r="J48" s="24">
        <v>44</v>
      </c>
      <c r="K48" s="24">
        <v>45</v>
      </c>
      <c r="L48" s="24">
        <v>46</v>
      </c>
      <c r="M48" s="24">
        <v>46</v>
      </c>
      <c r="N48" s="24">
        <v>47</v>
      </c>
      <c r="O48" s="24">
        <v>48</v>
      </c>
      <c r="P48" s="24">
        <v>48</v>
      </c>
      <c r="Q48" s="24">
        <v>49</v>
      </c>
      <c r="R48" s="24">
        <v>50</v>
      </c>
      <c r="S48" s="24">
        <v>50</v>
      </c>
      <c r="T48" s="24">
        <v>51</v>
      </c>
      <c r="U48" s="24">
        <v>52</v>
      </c>
      <c r="V48" s="24">
        <v>52</v>
      </c>
      <c r="W48" s="24">
        <v>53</v>
      </c>
      <c r="X48" s="24">
        <v>54</v>
      </c>
      <c r="Y48" s="24">
        <v>54</v>
      </c>
      <c r="Z48" s="24">
        <v>55</v>
      </c>
      <c r="AA48" s="24">
        <v>55</v>
      </c>
      <c r="AB48" s="21"/>
      <c r="AC48" s="25">
        <f>(AA48-B48)/B48</f>
        <v>0.3414634146341464</v>
      </c>
      <c r="AD48" s="21"/>
    </row>
    <row r="49" ht="22.25" customHeight="1">
      <c r="A49" t="s" s="18">
        <v>47</v>
      </c>
      <c r="B49" s="19">
        <v>138</v>
      </c>
      <c r="C49" s="20">
        <v>140</v>
      </c>
      <c r="D49" s="20">
        <v>142</v>
      </c>
      <c r="E49" s="20">
        <v>144</v>
      </c>
      <c r="F49" s="20">
        <v>145</v>
      </c>
      <c r="G49" s="20">
        <v>147</v>
      </c>
      <c r="H49" s="20">
        <v>149</v>
      </c>
      <c r="I49" s="20">
        <v>151</v>
      </c>
      <c r="J49" s="20">
        <v>153</v>
      </c>
      <c r="K49" s="20">
        <v>155</v>
      </c>
      <c r="L49" s="20">
        <v>157</v>
      </c>
      <c r="M49" s="20">
        <v>159</v>
      </c>
      <c r="N49" s="20">
        <v>160</v>
      </c>
      <c r="O49" s="20">
        <v>162</v>
      </c>
      <c r="P49" s="20">
        <v>163</v>
      </c>
      <c r="Q49" s="20">
        <v>165</v>
      </c>
      <c r="R49" s="20">
        <v>168</v>
      </c>
      <c r="S49" s="20">
        <v>170</v>
      </c>
      <c r="T49" s="20">
        <v>173</v>
      </c>
      <c r="U49" s="20">
        <v>175</v>
      </c>
      <c r="V49" s="20">
        <v>177</v>
      </c>
      <c r="W49" s="20">
        <v>179</v>
      </c>
      <c r="X49" s="20">
        <v>181</v>
      </c>
      <c r="Y49" s="20">
        <v>182</v>
      </c>
      <c r="Z49" s="20">
        <v>184</v>
      </c>
      <c r="AA49" s="20">
        <v>185</v>
      </c>
      <c r="AB49" s="21"/>
      <c r="AC49" s="22">
        <f>(AA49-B49)/B49</f>
        <v>0.3405797101449275</v>
      </c>
      <c r="AD49" s="21"/>
    </row>
    <row r="50" ht="22.25" customHeight="1">
      <c r="A50" t="s" s="18">
        <v>48</v>
      </c>
      <c r="B50" s="23">
        <v>108</v>
      </c>
      <c r="C50" s="24">
        <v>108</v>
      </c>
      <c r="D50" s="24">
        <v>108</v>
      </c>
      <c r="E50" s="24">
        <v>108</v>
      </c>
      <c r="F50" s="24">
        <v>108</v>
      </c>
      <c r="G50" s="24">
        <v>108</v>
      </c>
      <c r="H50" s="24">
        <v>108</v>
      </c>
      <c r="I50" s="24">
        <v>108</v>
      </c>
      <c r="J50" s="24">
        <v>108</v>
      </c>
      <c r="K50" s="24">
        <v>108</v>
      </c>
      <c r="L50" s="24">
        <v>108</v>
      </c>
      <c r="M50" s="24">
        <v>108</v>
      </c>
      <c r="N50" s="24">
        <v>108</v>
      </c>
      <c r="O50" s="24">
        <v>108</v>
      </c>
      <c r="P50" s="24">
        <v>109</v>
      </c>
      <c r="Q50" s="24">
        <v>109</v>
      </c>
      <c r="R50" s="24">
        <v>109</v>
      </c>
      <c r="S50" s="24">
        <v>109</v>
      </c>
      <c r="T50" s="24">
        <v>109</v>
      </c>
      <c r="U50" s="24">
        <v>109</v>
      </c>
      <c r="V50" s="24">
        <v>109</v>
      </c>
      <c r="W50" s="24">
        <v>109</v>
      </c>
      <c r="X50" s="24">
        <v>109</v>
      </c>
      <c r="Y50" s="24">
        <v>109</v>
      </c>
      <c r="Z50" s="24">
        <v>109</v>
      </c>
      <c r="AA50" s="24">
        <v>109</v>
      </c>
      <c r="AB50" s="21"/>
      <c r="AC50" s="25">
        <f>(AA50-B50)/B50</f>
        <v>0.009259259259259259</v>
      </c>
      <c r="AD50" s="21"/>
    </row>
    <row r="51" ht="22.25" customHeight="1">
      <c r="A51" t="s" s="18">
        <v>49</v>
      </c>
      <c r="B51" s="19">
        <v>29</v>
      </c>
      <c r="C51" s="20">
        <v>30</v>
      </c>
      <c r="D51" s="20">
        <v>32</v>
      </c>
      <c r="E51" s="20">
        <v>34</v>
      </c>
      <c r="F51" s="20">
        <v>35</v>
      </c>
      <c r="G51" s="20">
        <v>35</v>
      </c>
      <c r="H51" s="20">
        <v>35</v>
      </c>
      <c r="I51" s="20">
        <v>34</v>
      </c>
      <c r="J51" s="20">
        <v>33</v>
      </c>
      <c r="K51" s="20">
        <v>32</v>
      </c>
      <c r="L51" s="20">
        <v>31</v>
      </c>
      <c r="M51" s="20">
        <v>32</v>
      </c>
      <c r="N51" s="20">
        <v>33</v>
      </c>
      <c r="O51" s="20">
        <v>34</v>
      </c>
      <c r="P51" s="20">
        <v>36</v>
      </c>
      <c r="Q51" s="20">
        <v>37</v>
      </c>
      <c r="R51" s="20">
        <v>39</v>
      </c>
      <c r="S51" s="20">
        <v>40</v>
      </c>
      <c r="T51" s="20">
        <v>41</v>
      </c>
      <c r="U51" s="20">
        <v>42</v>
      </c>
      <c r="V51" s="20">
        <v>43</v>
      </c>
      <c r="W51" s="20">
        <v>43</v>
      </c>
      <c r="X51" s="20">
        <v>44</v>
      </c>
      <c r="Y51" s="20">
        <v>45</v>
      </c>
      <c r="Z51" s="20">
        <v>46</v>
      </c>
      <c r="AA51" s="20">
        <v>47</v>
      </c>
      <c r="AB51" s="21"/>
      <c r="AC51" s="22">
        <f>(AA51-B51)/B51</f>
        <v>0.6206896551724138</v>
      </c>
      <c r="AD51" s="21"/>
    </row>
    <row r="52" ht="22.25" customHeight="1">
      <c r="A52" t="s" s="18">
        <v>50</v>
      </c>
      <c r="B52" s="23">
        <v>1222</v>
      </c>
      <c r="C52" s="24">
        <v>1230</v>
      </c>
      <c r="D52" s="24">
        <v>1237</v>
      </c>
      <c r="E52" s="24">
        <v>1244</v>
      </c>
      <c r="F52" s="24">
        <v>1250</v>
      </c>
      <c r="G52" s="24">
        <v>1255</v>
      </c>
      <c r="H52" s="24">
        <v>1258</v>
      </c>
      <c r="I52" s="24">
        <v>1261</v>
      </c>
      <c r="J52" s="24">
        <v>1263</v>
      </c>
      <c r="K52" s="24">
        <v>1265</v>
      </c>
      <c r="L52" s="24">
        <v>1268</v>
      </c>
      <c r="M52" s="24">
        <v>1272</v>
      </c>
      <c r="N52" s="24">
        <v>1278</v>
      </c>
      <c r="O52" s="24">
        <v>1284</v>
      </c>
      <c r="P52" s="24">
        <v>1290</v>
      </c>
      <c r="Q52" s="24">
        <v>1297</v>
      </c>
      <c r="R52" s="24">
        <v>1303</v>
      </c>
      <c r="S52" s="24">
        <v>1310</v>
      </c>
      <c r="T52" s="24">
        <v>1316</v>
      </c>
      <c r="U52" s="24">
        <v>1323</v>
      </c>
      <c r="V52" s="24">
        <v>1328</v>
      </c>
      <c r="W52" s="24">
        <v>1333</v>
      </c>
      <c r="X52" s="24">
        <v>1337</v>
      </c>
      <c r="Y52" s="24">
        <v>1341</v>
      </c>
      <c r="Z52" s="24">
        <v>1344</v>
      </c>
      <c r="AA52" s="24">
        <v>1347</v>
      </c>
      <c r="AB52" s="21"/>
      <c r="AC52" s="25">
        <f>(AA52-B52)/B52</f>
        <v>0.102291325695581</v>
      </c>
      <c r="AD52" s="21"/>
    </row>
    <row r="53" ht="22.25" customHeight="1">
      <c r="A53" t="s" s="18">
        <v>51</v>
      </c>
      <c r="B53" s="19">
        <v>12</v>
      </c>
      <c r="C53" s="20">
        <v>12</v>
      </c>
      <c r="D53" s="20">
        <v>13</v>
      </c>
      <c r="E53" s="20">
        <v>14</v>
      </c>
      <c r="F53" s="20">
        <v>15</v>
      </c>
      <c r="G53" s="20">
        <v>15</v>
      </c>
      <c r="H53" s="20">
        <v>16</v>
      </c>
      <c r="I53" s="20">
        <v>17</v>
      </c>
      <c r="J53" s="20">
        <v>17</v>
      </c>
      <c r="K53" s="20">
        <v>18</v>
      </c>
      <c r="L53" s="20">
        <v>19</v>
      </c>
      <c r="M53" s="20">
        <v>20</v>
      </c>
      <c r="N53" s="20">
        <v>22</v>
      </c>
      <c r="O53" s="20">
        <v>23</v>
      </c>
      <c r="P53" s="20">
        <v>25</v>
      </c>
      <c r="Q53" s="20">
        <v>26</v>
      </c>
      <c r="R53" s="20">
        <v>28</v>
      </c>
      <c r="S53" s="20">
        <v>29</v>
      </c>
      <c r="T53" s="20">
        <v>29</v>
      </c>
      <c r="U53" s="20">
        <v>30</v>
      </c>
      <c r="V53" s="20">
        <v>31</v>
      </c>
      <c r="W53" s="20">
        <v>32</v>
      </c>
      <c r="X53" s="20">
        <v>32</v>
      </c>
      <c r="Y53" s="20">
        <v>33</v>
      </c>
      <c r="Z53" s="20">
        <v>34</v>
      </c>
      <c r="AA53" s="20">
        <v>34</v>
      </c>
      <c r="AB53" s="21"/>
      <c r="AC53" s="22">
        <f>(AA53-B53)/B53</f>
        <v>1.833333333333333</v>
      </c>
      <c r="AD53" s="21"/>
    </row>
    <row r="54" ht="22.25" customHeight="1">
      <c r="A54" t="s" s="18">
        <v>52</v>
      </c>
      <c r="B54" s="23">
        <v>103</v>
      </c>
      <c r="C54" s="24">
        <v>104</v>
      </c>
      <c r="D54" s="24">
        <v>104</v>
      </c>
      <c r="E54" s="24">
        <v>105</v>
      </c>
      <c r="F54" s="24">
        <v>106</v>
      </c>
      <c r="G54" s="24">
        <v>107</v>
      </c>
      <c r="H54" s="24">
        <v>108</v>
      </c>
      <c r="I54" s="24">
        <v>108</v>
      </c>
      <c r="J54" s="24">
        <v>108</v>
      </c>
      <c r="K54" s="24">
        <v>108</v>
      </c>
      <c r="L54" s="24">
        <v>109</v>
      </c>
      <c r="M54" s="24">
        <v>109</v>
      </c>
      <c r="N54" s="24">
        <v>108</v>
      </c>
      <c r="O54" s="24">
        <v>108</v>
      </c>
      <c r="P54" s="24">
        <v>108</v>
      </c>
      <c r="Q54" s="24">
        <v>108</v>
      </c>
      <c r="R54" s="24">
        <v>107</v>
      </c>
      <c r="S54" s="24">
        <v>107</v>
      </c>
      <c r="T54" s="24">
        <v>107</v>
      </c>
      <c r="U54" s="24">
        <v>107</v>
      </c>
      <c r="V54" s="24">
        <v>106</v>
      </c>
      <c r="W54" s="24">
        <v>106</v>
      </c>
      <c r="X54" s="24">
        <v>106</v>
      </c>
      <c r="Y54" s="24">
        <v>107</v>
      </c>
      <c r="Z54" s="24">
        <v>107</v>
      </c>
      <c r="AA54" s="24">
        <v>107</v>
      </c>
      <c r="AB54" s="21"/>
      <c r="AC54" s="25">
        <f>(AA54-B54)/B54</f>
        <v>0.03883495145631068</v>
      </c>
      <c r="AD54" s="21"/>
    </row>
    <row r="55" ht="22.25" customHeight="1">
      <c r="A55" t="s" s="18">
        <v>53</v>
      </c>
      <c r="B55" s="32">
        <f>B28+B19+B4</f>
        <v>445204</v>
      </c>
      <c r="C55" s="33">
        <f>C28+C19+C4</f>
        <v>453440</v>
      </c>
      <c r="D55" s="33">
        <f>D28+D19+D4</f>
        <v>461685</v>
      </c>
      <c r="E55" s="33">
        <f>E28+E19+E4</f>
        <v>469927</v>
      </c>
      <c r="F55" s="33">
        <f>F28+F19+F4</f>
        <v>478150</v>
      </c>
      <c r="G55" s="33">
        <f>G28+G19+G4</f>
        <v>486342</v>
      </c>
      <c r="H55" s="33">
        <f>H28+H19+H4</f>
        <v>494507</v>
      </c>
      <c r="I55" s="33">
        <f>I28+I19+I4</f>
        <v>502618</v>
      </c>
      <c r="J55" s="33">
        <f>J28+J19+J4</f>
        <v>510647</v>
      </c>
      <c r="K55" s="33">
        <f>K28+K19+K4</f>
        <v>518545</v>
      </c>
      <c r="L55" s="33">
        <f>L28+L19+L4</f>
        <v>526280</v>
      </c>
      <c r="M55" s="33">
        <f>M28+M19+M4</f>
        <v>533835</v>
      </c>
      <c r="N55" s="33">
        <f>N28+N19+N4</f>
        <v>541234</v>
      </c>
      <c r="O55" s="33">
        <f>O28+O19+O4</f>
        <v>548464</v>
      </c>
      <c r="P55" s="33">
        <f>P28+P19+P4</f>
        <v>555564</v>
      </c>
      <c r="Q55" s="33">
        <f>Q28+Q19+Q4</f>
        <v>562547</v>
      </c>
      <c r="R55" s="33">
        <f>R28+R19+R4</f>
        <v>569401</v>
      </c>
      <c r="S55" s="33">
        <f>S28+S19+S4</f>
        <v>576132</v>
      </c>
      <c r="T55" s="33">
        <f>T28+T19+T4</f>
        <v>582804</v>
      </c>
      <c r="U55" s="33">
        <f>U28+U19+U4</f>
        <v>589474</v>
      </c>
      <c r="V55" s="33">
        <f>V28+V19+V4</f>
        <v>596192</v>
      </c>
      <c r="W55" s="33">
        <f>W28+W19+W4</f>
        <v>602973</v>
      </c>
      <c r="X55" s="33">
        <f>X28+X19+X4</f>
        <v>609804</v>
      </c>
      <c r="Y55" s="33">
        <f>Y28+Y19+Y4</f>
        <v>616641</v>
      </c>
      <c r="Z55" s="33">
        <f>Z28+Z19+Z4</f>
        <v>623425</v>
      </c>
      <c r="AA55" s="33">
        <f>AA28+AA19+AA4</f>
        <v>630092</v>
      </c>
      <c r="AB55" s="34"/>
      <c r="AC55" s="22">
        <f>(AA55-B55)/B55</f>
        <v>0.4152882723425665</v>
      </c>
      <c r="AD55" s="34"/>
    </row>
    <row r="56" ht="22.25" customHeight="1">
      <c r="A56" s="35"/>
      <c r="B56" t="s" s="36">
        <v>54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8"/>
      <c r="AC56" s="38"/>
      <c r="AD56" s="38"/>
    </row>
  </sheetData>
  <mergeCells count="2">
    <mergeCell ref="A1:AD1"/>
    <mergeCell ref="B56:AA56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  <legacyDrawing r:id="r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56"/>
  <sheetViews>
    <sheetView workbookViewId="0" showGridLines="0" defaultGridColor="1"/>
  </sheetViews>
  <sheetFormatPr defaultColWidth="12.25" defaultRowHeight="21.65" customHeight="1" outlineLevelRow="0" outlineLevelCol="0"/>
  <cols>
    <col min="1" max="1" width="22.25" style="39" customWidth="1"/>
    <col min="2" max="2" width="11" style="39" customWidth="1"/>
    <col min="3" max="3" width="9.75" style="39" customWidth="1"/>
    <col min="4" max="4" width="9.75" style="39" customWidth="1"/>
    <col min="5" max="5" width="9.75" style="39" customWidth="1"/>
    <col min="6" max="6" width="9.75" style="39" customWidth="1"/>
    <col min="7" max="7" width="9.75" style="39" customWidth="1"/>
    <col min="8" max="8" width="9.75" style="39" customWidth="1"/>
    <col min="9" max="9" width="9.75" style="39" customWidth="1"/>
    <col min="10" max="10" width="9.75" style="39" customWidth="1"/>
    <col min="11" max="11" width="9.75" style="39" customWidth="1"/>
    <col min="12" max="12" width="9.75" style="39" customWidth="1"/>
    <col min="13" max="13" width="9.75" style="39" customWidth="1"/>
    <col min="14" max="14" width="9.75" style="39" customWidth="1"/>
    <col min="15" max="15" width="9.75" style="39" customWidth="1"/>
    <col min="16" max="16" width="9.75" style="39" customWidth="1"/>
    <col min="17" max="17" width="9.75" style="39" customWidth="1"/>
    <col min="18" max="18" width="9.75" style="39" customWidth="1"/>
    <col min="19" max="19" width="9.75" style="39" customWidth="1"/>
    <col min="20" max="20" width="9.75" style="39" customWidth="1"/>
    <col min="21" max="21" width="9.75" style="39" customWidth="1"/>
    <col min="22" max="22" width="9.75" style="39" customWidth="1"/>
    <col min="23" max="23" width="9.75" style="39" customWidth="1"/>
    <col min="24" max="24" width="9.75" style="39" customWidth="1"/>
    <col min="25" max="25" width="9.75" style="39" customWidth="1"/>
    <col min="26" max="26" width="9.75" style="39" customWidth="1"/>
    <col min="27" max="27" width="9.75" style="39" customWidth="1"/>
    <col min="28" max="28" width="1.875" style="39" customWidth="1"/>
    <col min="29" max="29" width="9" style="39" customWidth="1"/>
    <col min="30" max="30" width="3.125" style="39" customWidth="1"/>
    <col min="31" max="256" width="12.25" style="39" customWidth="1"/>
  </cols>
  <sheetData>
    <row r="1" ht="30" customHeight="1">
      <c r="A1" t="s" s="40">
        <v>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1"/>
      <c r="AB1" s="3"/>
      <c r="AC1" s="3"/>
      <c r="AD1" s="4"/>
    </row>
    <row r="2" ht="22.6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</row>
    <row r="3" ht="22.75" customHeight="1">
      <c r="A3" s="8"/>
      <c r="B3" s="9">
        <v>1990</v>
      </c>
      <c r="C3" s="9">
        <v>1991</v>
      </c>
      <c r="D3" s="9">
        <v>1992</v>
      </c>
      <c r="E3" s="9">
        <v>1993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9">
        <v>2009</v>
      </c>
      <c r="V3" s="9">
        <v>2010</v>
      </c>
      <c r="W3" s="9">
        <v>2011</v>
      </c>
      <c r="X3" s="9">
        <v>2012</v>
      </c>
      <c r="Y3" s="9">
        <v>2013</v>
      </c>
      <c r="Z3" s="9">
        <v>2014</v>
      </c>
      <c r="AA3" s="9">
        <v>2015</v>
      </c>
      <c r="AB3" s="10"/>
      <c r="AC3" t="s" s="11">
        <v>1</v>
      </c>
      <c r="AD3" s="12"/>
    </row>
    <row r="4" ht="23.35" customHeight="1">
      <c r="A4" t="s" s="13">
        <v>2</v>
      </c>
      <c r="B4" s="14">
        <f>SUM(B5:B18)</f>
        <v>219142</v>
      </c>
      <c r="C4" s="15">
        <f>SUM(C5:C18)</f>
        <v>224870</v>
      </c>
      <c r="D4" s="15">
        <f>SUM(D5:D18)</f>
        <v>230531</v>
      </c>
      <c r="E4" s="15">
        <f>SUM(E5:E18)</f>
        <v>236182</v>
      </c>
      <c r="F4" s="15">
        <f>SUM(F5:F18)</f>
        <v>241827</v>
      </c>
      <c r="G4" s="15">
        <f>SUM(G5:G18)</f>
        <v>247492</v>
      </c>
      <c r="H4" s="15">
        <f>SUM(H5:H18)</f>
        <v>253199</v>
      </c>
      <c r="I4" s="15">
        <f>SUM(I5:I18)</f>
        <v>259052</v>
      </c>
      <c r="J4" s="15">
        <f>SUM(J5:J18)</f>
        <v>264926</v>
      </c>
      <c r="K4" s="15">
        <f>SUM(K5:K18)</f>
        <v>270778</v>
      </c>
      <c r="L4" s="15">
        <f>SUM(L5:L18)</f>
        <v>276586</v>
      </c>
      <c r="M4" s="15">
        <f>SUM(M5:M18)</f>
        <v>281781</v>
      </c>
      <c r="N4" s="15">
        <f>SUM(N5:N18)</f>
        <v>286810</v>
      </c>
      <c r="O4" s="15">
        <f>SUM(O5:O18)</f>
        <v>291718</v>
      </c>
      <c r="P4" s="15">
        <f>SUM(P5:P18)</f>
        <v>296534</v>
      </c>
      <c r="Q4" s="15">
        <f>SUM(Q5:Q18)</f>
        <v>301248</v>
      </c>
      <c r="R4" s="15">
        <f>SUM(R5:R18)</f>
        <v>305848</v>
      </c>
      <c r="S4" s="15">
        <f>SUM(S5:S18)</f>
        <v>310340</v>
      </c>
      <c r="T4" s="15">
        <f>SUM(T5:T18)</f>
        <v>314760</v>
      </c>
      <c r="U4" s="15">
        <f>SUM(U5:U18)</f>
        <v>319155</v>
      </c>
      <c r="V4" s="15">
        <f>SUM(V5:V18)</f>
        <v>323566</v>
      </c>
      <c r="W4" s="15">
        <f>SUM(W5:W18)</f>
        <v>328002</v>
      </c>
      <c r="X4" s="15">
        <f>SUM(X5:X18)</f>
        <v>332451</v>
      </c>
      <c r="Y4" s="15">
        <f>SUM(Y5:Y18)</f>
        <v>336884</v>
      </c>
      <c r="Z4" s="15">
        <f>SUM(Z5:Z18)</f>
        <v>341278</v>
      </c>
      <c r="AA4" s="15">
        <f>SUM(AA5:AA18)</f>
        <v>345610</v>
      </c>
      <c r="AB4" s="16"/>
      <c r="AC4" s="17">
        <f>(AA4-B4)/B4</f>
        <v>0.5771052559527612</v>
      </c>
      <c r="AD4" s="16"/>
    </row>
    <row r="5" ht="22.25" customHeight="1">
      <c r="A5" t="s" s="18">
        <v>3</v>
      </c>
      <c r="B5" s="19">
        <v>28378</v>
      </c>
      <c r="C5" s="20">
        <v>28884</v>
      </c>
      <c r="D5" s="20">
        <v>29345</v>
      </c>
      <c r="E5" s="20">
        <v>29802</v>
      </c>
      <c r="F5" s="20">
        <v>30257</v>
      </c>
      <c r="G5" s="20">
        <v>30710</v>
      </c>
      <c r="H5" s="20">
        <v>31161</v>
      </c>
      <c r="I5" s="20">
        <v>31609</v>
      </c>
      <c r="J5" s="20">
        <v>32050</v>
      </c>
      <c r="K5" s="20">
        <v>32480</v>
      </c>
      <c r="L5" s="20">
        <v>32896</v>
      </c>
      <c r="M5" s="20">
        <v>33296</v>
      </c>
      <c r="N5" s="20">
        <v>33684</v>
      </c>
      <c r="O5" s="20">
        <v>34063</v>
      </c>
      <c r="P5" s="20">
        <v>34439</v>
      </c>
      <c r="Q5" s="20">
        <v>34816</v>
      </c>
      <c r="R5" s="20">
        <v>35194</v>
      </c>
      <c r="S5" s="20">
        <v>35573</v>
      </c>
      <c r="T5" s="20">
        <v>35955</v>
      </c>
      <c r="U5" s="20">
        <v>36339</v>
      </c>
      <c r="V5" s="20">
        <v>36727</v>
      </c>
      <c r="W5" s="20">
        <v>37117</v>
      </c>
      <c r="X5" s="20">
        <v>37511</v>
      </c>
      <c r="Y5" s="20">
        <v>37904</v>
      </c>
      <c r="Z5" s="20">
        <v>38293</v>
      </c>
      <c r="AA5" s="20">
        <v>38677</v>
      </c>
      <c r="AB5" s="21"/>
      <c r="AC5" s="22">
        <f>(AA5-B5)/B5</f>
        <v>0.3629219818169004</v>
      </c>
      <c r="AD5" s="21"/>
    </row>
    <row r="6" ht="22.25" customHeight="1">
      <c r="A6" t="s" s="18">
        <v>4</v>
      </c>
      <c r="B6" s="23">
        <v>3776</v>
      </c>
      <c r="C6" s="24">
        <v>3936</v>
      </c>
      <c r="D6" s="24">
        <v>4099</v>
      </c>
      <c r="E6" s="24">
        <v>4242</v>
      </c>
      <c r="F6" s="24">
        <v>4388</v>
      </c>
      <c r="G6" s="24">
        <v>4535</v>
      </c>
      <c r="H6" s="24">
        <v>4676</v>
      </c>
      <c r="I6" s="24">
        <v>4817</v>
      </c>
      <c r="J6" s="24">
        <v>4961</v>
      </c>
      <c r="K6" s="24">
        <v>5106</v>
      </c>
      <c r="L6" s="24">
        <v>5253</v>
      </c>
      <c r="M6" s="24">
        <v>5402</v>
      </c>
      <c r="N6" s="24">
        <v>5553</v>
      </c>
      <c r="O6" s="24">
        <v>5704</v>
      </c>
      <c r="P6" s="24">
        <v>5855</v>
      </c>
      <c r="Q6" s="24">
        <v>6005</v>
      </c>
      <c r="R6" s="24">
        <v>6153</v>
      </c>
      <c r="S6" s="24">
        <v>6300</v>
      </c>
      <c r="T6" s="24">
        <v>6446</v>
      </c>
      <c r="U6" s="24">
        <v>6595</v>
      </c>
      <c r="V6" s="24">
        <v>6747</v>
      </c>
      <c r="W6" s="24">
        <v>6902</v>
      </c>
      <c r="X6" s="24">
        <v>7062</v>
      </c>
      <c r="Y6" s="24">
        <v>7224</v>
      </c>
      <c r="Z6" s="24">
        <v>7388</v>
      </c>
      <c r="AA6" s="24">
        <v>7553</v>
      </c>
      <c r="AB6" s="21"/>
      <c r="AC6" s="25">
        <f>(AA6-B6)/B6</f>
        <v>1.000264830508474</v>
      </c>
      <c r="AD6" s="21"/>
    </row>
    <row r="7" ht="22.25" customHeight="1">
      <c r="A7" t="s" s="18">
        <v>5</v>
      </c>
      <c r="B7" s="19">
        <v>110623</v>
      </c>
      <c r="C7" s="20">
        <v>113644</v>
      </c>
      <c r="D7" s="20">
        <v>116635</v>
      </c>
      <c r="E7" s="20">
        <v>119612</v>
      </c>
      <c r="F7" s="20">
        <v>122609</v>
      </c>
      <c r="G7" s="20">
        <v>125643</v>
      </c>
      <c r="H7" s="20">
        <v>128723</v>
      </c>
      <c r="I7" s="20">
        <v>131951</v>
      </c>
      <c r="J7" s="20">
        <v>135207</v>
      </c>
      <c r="K7" s="20">
        <v>138458</v>
      </c>
      <c r="L7" s="20">
        <v>141684</v>
      </c>
      <c r="M7" s="20">
        <v>144323</v>
      </c>
      <c r="N7" s="20">
        <v>146888</v>
      </c>
      <c r="O7" s="20">
        <v>149406</v>
      </c>
      <c r="P7" s="20">
        <v>151847</v>
      </c>
      <c r="Q7" s="20">
        <v>154190</v>
      </c>
      <c r="R7" s="20">
        <v>156421</v>
      </c>
      <c r="S7" s="20">
        <v>158549</v>
      </c>
      <c r="T7" s="20">
        <v>160601</v>
      </c>
      <c r="U7" s="20">
        <v>162618</v>
      </c>
      <c r="V7" s="20">
        <v>164631</v>
      </c>
      <c r="W7" s="20">
        <v>166651</v>
      </c>
      <c r="X7" s="20">
        <v>168662</v>
      </c>
      <c r="Y7" s="20">
        <v>170651</v>
      </c>
      <c r="Z7" s="20">
        <v>172604</v>
      </c>
      <c r="AA7" s="20">
        <v>174508</v>
      </c>
      <c r="AB7" s="21"/>
      <c r="AC7" s="22">
        <f>(AA7-B7)/B7</f>
        <v>0.5775019661372409</v>
      </c>
      <c r="AD7" s="21"/>
    </row>
    <row r="8" ht="22.25" customHeight="1">
      <c r="A8" t="s" s="18">
        <v>6</v>
      </c>
      <c r="B8" s="23">
        <v>11003</v>
      </c>
      <c r="C8" s="24">
        <v>11222</v>
      </c>
      <c r="D8" s="24">
        <v>11454</v>
      </c>
      <c r="E8" s="24">
        <v>11711</v>
      </c>
      <c r="F8" s="24">
        <v>11964</v>
      </c>
      <c r="G8" s="24">
        <v>12208</v>
      </c>
      <c r="H8" s="24">
        <v>12443</v>
      </c>
      <c r="I8" s="24">
        <v>12667</v>
      </c>
      <c r="J8" s="24">
        <v>12884</v>
      </c>
      <c r="K8" s="24">
        <v>13094</v>
      </c>
      <c r="L8" s="24">
        <v>13302</v>
      </c>
      <c r="M8" s="24">
        <v>13507</v>
      </c>
      <c r="N8" s="24">
        <v>13707</v>
      </c>
      <c r="O8" s="24">
        <v>13904</v>
      </c>
      <c r="P8" s="24">
        <v>14097</v>
      </c>
      <c r="Q8" s="24">
        <v>14286</v>
      </c>
      <c r="R8" s="24">
        <v>14473</v>
      </c>
      <c r="S8" s="24">
        <v>14656</v>
      </c>
      <c r="T8" s="24">
        <v>14837</v>
      </c>
      <c r="U8" s="24">
        <v>15016</v>
      </c>
      <c r="V8" s="24">
        <v>15193</v>
      </c>
      <c r="W8" s="24">
        <v>15368</v>
      </c>
      <c r="X8" s="24">
        <v>15541</v>
      </c>
      <c r="Y8" s="24">
        <v>15712</v>
      </c>
      <c r="Z8" s="24">
        <v>15881</v>
      </c>
      <c r="AA8" s="24">
        <v>16047</v>
      </c>
      <c r="AB8" s="21"/>
      <c r="AC8" s="25">
        <f>(AA8-B8)/B8</f>
        <v>0.4584204307916023</v>
      </c>
      <c r="AD8" s="21"/>
    </row>
    <row r="9" ht="22.25" customHeight="1">
      <c r="A9" t="s" s="18">
        <v>7</v>
      </c>
      <c r="B9" s="19">
        <v>22741</v>
      </c>
      <c r="C9" s="20">
        <v>23361</v>
      </c>
      <c r="D9" s="20">
        <v>23987</v>
      </c>
      <c r="E9" s="20">
        <v>24619</v>
      </c>
      <c r="F9" s="20">
        <v>25212</v>
      </c>
      <c r="G9" s="20">
        <v>25791</v>
      </c>
      <c r="H9" s="20">
        <v>26375</v>
      </c>
      <c r="I9" s="20">
        <v>26965</v>
      </c>
      <c r="J9" s="20">
        <v>27560</v>
      </c>
      <c r="K9" s="20">
        <v>28157</v>
      </c>
      <c r="L9" s="20">
        <v>28756</v>
      </c>
      <c r="M9" s="20">
        <v>29356</v>
      </c>
      <c r="N9" s="20">
        <v>29957</v>
      </c>
      <c r="O9" s="20">
        <v>30560</v>
      </c>
      <c r="P9" s="20">
        <v>31166</v>
      </c>
      <c r="Q9" s="20">
        <v>31775</v>
      </c>
      <c r="R9" s="20">
        <v>32388</v>
      </c>
      <c r="S9" s="20">
        <v>33004</v>
      </c>
      <c r="T9" s="20">
        <v>33621</v>
      </c>
      <c r="U9" s="20">
        <v>34237</v>
      </c>
      <c r="V9" s="20">
        <v>34850</v>
      </c>
      <c r="W9" s="20">
        <v>35460</v>
      </c>
      <c r="X9" s="20">
        <v>36066</v>
      </c>
      <c r="Y9" s="20">
        <v>36668</v>
      </c>
      <c r="Z9" s="20">
        <v>37265</v>
      </c>
      <c r="AA9" s="20">
        <v>37858</v>
      </c>
      <c r="AB9" s="21"/>
      <c r="AC9" s="22">
        <f>(AA9-B9)/B9</f>
        <v>0.6647464931181566</v>
      </c>
      <c r="AD9" s="21"/>
    </row>
    <row r="10" ht="22.25" customHeight="1">
      <c r="A10" t="s" s="18">
        <v>8</v>
      </c>
      <c r="B10" s="23">
        <v>5577</v>
      </c>
      <c r="C10" s="24">
        <v>5772</v>
      </c>
      <c r="D10" s="24">
        <v>5959</v>
      </c>
      <c r="E10" s="24">
        <v>6149</v>
      </c>
      <c r="F10" s="24">
        <v>6341</v>
      </c>
      <c r="G10" s="24">
        <v>6537</v>
      </c>
      <c r="H10" s="24">
        <v>6735</v>
      </c>
      <c r="I10" s="24">
        <v>6936</v>
      </c>
      <c r="J10" s="24">
        <v>7140</v>
      </c>
      <c r="K10" s="24">
        <v>7347</v>
      </c>
      <c r="L10" s="24">
        <v>7557</v>
      </c>
      <c r="M10" s="24">
        <v>7771</v>
      </c>
      <c r="N10" s="24">
        <v>7964</v>
      </c>
      <c r="O10" s="24">
        <v>8143</v>
      </c>
      <c r="P10" s="24">
        <v>8322</v>
      </c>
      <c r="Q10" s="24">
        <v>8502</v>
      </c>
      <c r="R10" s="24">
        <v>8682</v>
      </c>
      <c r="S10" s="24">
        <v>8861</v>
      </c>
      <c r="T10" s="24">
        <v>9041</v>
      </c>
      <c r="U10" s="24">
        <v>9222</v>
      </c>
      <c r="V10" s="24">
        <v>9404</v>
      </c>
      <c r="W10" s="24">
        <v>9588</v>
      </c>
      <c r="X10" s="24">
        <v>9774</v>
      </c>
      <c r="Y10" s="24">
        <v>9962</v>
      </c>
      <c r="Z10" s="24">
        <v>10152</v>
      </c>
      <c r="AA10" s="24">
        <v>10343</v>
      </c>
      <c r="AB10" s="21"/>
      <c r="AC10" s="25">
        <f>(AA10-B10)/B10</f>
        <v>0.8545813161197776</v>
      </c>
      <c r="AD10" s="21"/>
    </row>
    <row r="11" ht="22.25" customHeight="1">
      <c r="A11" t="s" s="18">
        <v>9</v>
      </c>
      <c r="B11" s="19">
        <v>1</v>
      </c>
      <c r="C11" s="20">
        <v>2</v>
      </c>
      <c r="D11" s="20">
        <v>2</v>
      </c>
      <c r="E11" s="20">
        <v>2</v>
      </c>
      <c r="F11" s="20">
        <v>2</v>
      </c>
      <c r="G11" s="20">
        <v>2</v>
      </c>
      <c r="H11" s="20">
        <v>2</v>
      </c>
      <c r="I11" s="20">
        <v>2</v>
      </c>
      <c r="J11" s="20">
        <v>2</v>
      </c>
      <c r="K11" s="20">
        <v>2</v>
      </c>
      <c r="L11" s="20">
        <v>2</v>
      </c>
      <c r="M11" s="20">
        <v>2</v>
      </c>
      <c r="N11" s="20">
        <v>2</v>
      </c>
      <c r="O11" s="20">
        <v>2</v>
      </c>
      <c r="P11" s="20">
        <v>2</v>
      </c>
      <c r="Q11" s="20">
        <v>2</v>
      </c>
      <c r="R11" s="20">
        <v>2</v>
      </c>
      <c r="S11" s="20">
        <v>2</v>
      </c>
      <c r="T11" s="20">
        <v>2</v>
      </c>
      <c r="U11" s="20">
        <v>2</v>
      </c>
      <c r="V11" s="20">
        <v>2</v>
      </c>
      <c r="W11" s="20">
        <v>2</v>
      </c>
      <c r="X11" s="20">
        <v>2</v>
      </c>
      <c r="Y11" s="20">
        <v>2</v>
      </c>
      <c r="Z11" s="20">
        <v>2</v>
      </c>
      <c r="AA11" s="20">
        <v>2</v>
      </c>
      <c r="AB11" s="21"/>
      <c r="AC11" s="22">
        <f>(AA11-B11)/B11</f>
        <v>1</v>
      </c>
      <c r="AD11" s="21"/>
    </row>
    <row r="12" ht="22.25" customHeight="1">
      <c r="A12" t="s" s="18">
        <v>10</v>
      </c>
      <c r="B12" s="23">
        <v>87</v>
      </c>
      <c r="C12" s="24">
        <v>92</v>
      </c>
      <c r="D12" s="24">
        <v>96</v>
      </c>
      <c r="E12" s="24">
        <v>99</v>
      </c>
      <c r="F12" s="24">
        <v>103</v>
      </c>
      <c r="G12" s="24">
        <v>107</v>
      </c>
      <c r="H12" s="24">
        <v>111</v>
      </c>
      <c r="I12" s="24">
        <v>115</v>
      </c>
      <c r="J12" s="24">
        <v>120</v>
      </c>
      <c r="K12" s="24">
        <v>125</v>
      </c>
      <c r="L12" s="24">
        <v>131</v>
      </c>
      <c r="M12" s="24">
        <v>137</v>
      </c>
      <c r="N12" s="24">
        <v>143</v>
      </c>
      <c r="O12" s="24">
        <v>150</v>
      </c>
      <c r="P12" s="24">
        <v>157</v>
      </c>
      <c r="Q12" s="24">
        <v>164</v>
      </c>
      <c r="R12" s="24">
        <v>170</v>
      </c>
      <c r="S12" s="24">
        <v>176</v>
      </c>
      <c r="T12" s="24">
        <v>181</v>
      </c>
      <c r="U12" s="24">
        <v>186</v>
      </c>
      <c r="V12" s="24">
        <v>192</v>
      </c>
      <c r="W12" s="24">
        <v>197</v>
      </c>
      <c r="X12" s="24">
        <v>203</v>
      </c>
      <c r="Y12" s="24">
        <v>209</v>
      </c>
      <c r="Z12" s="24">
        <v>215</v>
      </c>
      <c r="AA12" s="24">
        <v>221</v>
      </c>
      <c r="AB12" s="21"/>
      <c r="AC12" s="25">
        <f>(AA12-B12)/B12</f>
        <v>1.540229885057471</v>
      </c>
      <c r="AD12" s="21"/>
    </row>
    <row r="13" ht="22.25" customHeight="1">
      <c r="A13" t="s" s="18">
        <v>11</v>
      </c>
      <c r="B13" s="19">
        <v>214</v>
      </c>
      <c r="C13" s="20">
        <v>213</v>
      </c>
      <c r="D13" s="20">
        <v>213</v>
      </c>
      <c r="E13" s="20">
        <v>212</v>
      </c>
      <c r="F13" s="20">
        <v>212</v>
      </c>
      <c r="G13" s="20">
        <v>212</v>
      </c>
      <c r="H13" s="20">
        <v>212</v>
      </c>
      <c r="I13" s="20">
        <v>213</v>
      </c>
      <c r="J13" s="20">
        <v>213</v>
      </c>
      <c r="K13" s="20">
        <v>213</v>
      </c>
      <c r="L13" s="20">
        <v>214</v>
      </c>
      <c r="M13" s="20">
        <v>214</v>
      </c>
      <c r="N13" s="20">
        <v>214</v>
      </c>
      <c r="O13" s="20">
        <v>214</v>
      </c>
      <c r="P13" s="20">
        <v>215</v>
      </c>
      <c r="Q13" s="20">
        <v>215</v>
      </c>
      <c r="R13" s="20">
        <v>216</v>
      </c>
      <c r="S13" s="20">
        <v>217</v>
      </c>
      <c r="T13" s="20">
        <v>219</v>
      </c>
      <c r="U13" s="20">
        <v>220</v>
      </c>
      <c r="V13" s="20">
        <v>222</v>
      </c>
      <c r="W13" s="20">
        <v>224</v>
      </c>
      <c r="X13" s="20">
        <v>225</v>
      </c>
      <c r="Y13" s="20">
        <v>227</v>
      </c>
      <c r="Z13" s="20">
        <v>229</v>
      </c>
      <c r="AA13" s="20">
        <v>231</v>
      </c>
      <c r="AB13" s="21"/>
      <c r="AC13" s="22">
        <f>(AA13-B13)/B13</f>
        <v>0.07943925233644859</v>
      </c>
      <c r="AD13" s="21"/>
    </row>
    <row r="14" ht="22.25" customHeight="1">
      <c r="A14" t="s" s="18">
        <v>12</v>
      </c>
      <c r="B14" s="23">
        <v>2069</v>
      </c>
      <c r="C14" s="24">
        <v>2156</v>
      </c>
      <c r="D14" s="24">
        <v>2244</v>
      </c>
      <c r="E14" s="24">
        <v>2329</v>
      </c>
      <c r="F14" s="24">
        <v>2416</v>
      </c>
      <c r="G14" s="24">
        <v>2503</v>
      </c>
      <c r="H14" s="24">
        <v>2592</v>
      </c>
      <c r="I14" s="24">
        <v>2682</v>
      </c>
      <c r="J14" s="24">
        <v>2773</v>
      </c>
      <c r="K14" s="24">
        <v>2866</v>
      </c>
      <c r="L14" s="24">
        <v>2960</v>
      </c>
      <c r="M14" s="24">
        <v>3056</v>
      </c>
      <c r="N14" s="24">
        <v>3153</v>
      </c>
      <c r="O14" s="24">
        <v>3233</v>
      </c>
      <c r="P14" s="24">
        <v>3309</v>
      </c>
      <c r="Q14" s="24">
        <v>3386</v>
      </c>
      <c r="R14" s="24">
        <v>3463</v>
      </c>
      <c r="S14" s="24">
        <v>3541</v>
      </c>
      <c r="T14" s="24">
        <v>3619</v>
      </c>
      <c r="U14" s="24">
        <v>3698</v>
      </c>
      <c r="V14" s="24">
        <v>3778</v>
      </c>
      <c r="W14" s="24">
        <v>3859</v>
      </c>
      <c r="X14" s="24">
        <v>3942</v>
      </c>
      <c r="Y14" s="24">
        <v>4025</v>
      </c>
      <c r="Z14" s="24">
        <v>4110</v>
      </c>
      <c r="AA14" s="24">
        <v>4196</v>
      </c>
      <c r="AB14" s="21"/>
      <c r="AC14" s="25">
        <f>(AA14-B14)/B14</f>
        <v>1.028032866118898</v>
      </c>
      <c r="AD14" s="21"/>
    </row>
    <row r="15" ht="22.25" customHeight="1">
      <c r="A15" t="s" s="18">
        <v>13</v>
      </c>
      <c r="B15" s="19">
        <v>15001</v>
      </c>
      <c r="C15" s="20">
        <v>15394</v>
      </c>
      <c r="D15" s="20">
        <v>15786</v>
      </c>
      <c r="E15" s="20">
        <v>16178</v>
      </c>
      <c r="F15" s="20">
        <v>16580</v>
      </c>
      <c r="G15" s="20">
        <v>16985</v>
      </c>
      <c r="H15" s="20">
        <v>17392</v>
      </c>
      <c r="I15" s="20">
        <v>17799</v>
      </c>
      <c r="J15" s="20">
        <v>18203</v>
      </c>
      <c r="K15" s="20">
        <v>18602</v>
      </c>
      <c r="L15" s="20">
        <v>18991</v>
      </c>
      <c r="M15" s="20">
        <v>19370</v>
      </c>
      <c r="N15" s="20">
        <v>19740</v>
      </c>
      <c r="O15" s="20">
        <v>20102</v>
      </c>
      <c r="P15" s="20">
        <v>20455</v>
      </c>
      <c r="Q15" s="20">
        <v>20802</v>
      </c>
      <c r="R15" s="20">
        <v>21141</v>
      </c>
      <c r="S15" s="20">
        <v>21474</v>
      </c>
      <c r="T15" s="20">
        <v>21808</v>
      </c>
      <c r="U15" s="20">
        <v>22150</v>
      </c>
      <c r="V15" s="20">
        <v>22507</v>
      </c>
      <c r="W15" s="20">
        <v>22883</v>
      </c>
      <c r="X15" s="20">
        <v>23275</v>
      </c>
      <c r="Y15" s="20">
        <v>23679</v>
      </c>
      <c r="Z15" s="20">
        <v>24088</v>
      </c>
      <c r="AA15" s="20">
        <v>24495</v>
      </c>
      <c r="AB15" s="21"/>
      <c r="AC15" s="22">
        <f>(AA15-B15)/B15</f>
        <v>0.6328911405906273</v>
      </c>
      <c r="AD15" s="21"/>
    </row>
    <row r="16" ht="22.25" customHeight="1">
      <c r="A16" t="s" s="18">
        <v>14</v>
      </c>
      <c r="B16" s="23">
        <v>267</v>
      </c>
      <c r="C16" s="24">
        <v>272</v>
      </c>
      <c r="D16" s="24">
        <v>276</v>
      </c>
      <c r="E16" s="24">
        <v>280</v>
      </c>
      <c r="F16" s="24">
        <v>284</v>
      </c>
      <c r="G16" s="24">
        <v>288</v>
      </c>
      <c r="H16" s="24">
        <v>292</v>
      </c>
      <c r="I16" s="24">
        <v>297</v>
      </c>
      <c r="J16" s="24">
        <v>301</v>
      </c>
      <c r="K16" s="24">
        <v>305</v>
      </c>
      <c r="L16" s="24">
        <v>310</v>
      </c>
      <c r="M16" s="24">
        <v>315</v>
      </c>
      <c r="N16" s="24">
        <v>320</v>
      </c>
      <c r="O16" s="24">
        <v>325</v>
      </c>
      <c r="P16" s="24">
        <v>329</v>
      </c>
      <c r="Q16" s="24">
        <v>333</v>
      </c>
      <c r="R16" s="24">
        <v>337</v>
      </c>
      <c r="S16" s="24">
        <v>340</v>
      </c>
      <c r="T16" s="24">
        <v>343</v>
      </c>
      <c r="U16" s="24">
        <v>345</v>
      </c>
      <c r="V16" s="24">
        <v>348</v>
      </c>
      <c r="W16" s="24">
        <v>351</v>
      </c>
      <c r="X16" s="24">
        <v>354</v>
      </c>
      <c r="Y16" s="24">
        <v>357</v>
      </c>
      <c r="Z16" s="24">
        <v>359</v>
      </c>
      <c r="AA16" s="24">
        <v>362</v>
      </c>
      <c r="AB16" s="21"/>
      <c r="AC16" s="25">
        <f>(AA16-B16)/B16</f>
        <v>0.3558052434456929</v>
      </c>
      <c r="AD16" s="21"/>
    </row>
    <row r="17" ht="22.25" customHeight="1">
      <c r="A17" t="s" s="18">
        <v>15</v>
      </c>
      <c r="B17" s="19">
        <v>2767</v>
      </c>
      <c r="C17" s="20">
        <v>2797</v>
      </c>
      <c r="D17" s="20">
        <v>2827</v>
      </c>
      <c r="E17" s="20">
        <v>2858</v>
      </c>
      <c r="F17" s="20">
        <v>2889</v>
      </c>
      <c r="G17" s="20">
        <v>2919</v>
      </c>
      <c r="H17" s="20">
        <v>2950</v>
      </c>
      <c r="I17" s="20">
        <v>2981</v>
      </c>
      <c r="J17" s="20">
        <v>3010</v>
      </c>
      <c r="K17" s="20">
        <v>3036</v>
      </c>
      <c r="L17" s="20">
        <v>3056</v>
      </c>
      <c r="M17" s="20">
        <v>3071</v>
      </c>
      <c r="N17" s="20">
        <v>3080</v>
      </c>
      <c r="O17" s="20">
        <v>3087</v>
      </c>
      <c r="P17" s="20">
        <v>3094</v>
      </c>
      <c r="Q17" s="20">
        <v>3103</v>
      </c>
      <c r="R17" s="20">
        <v>3116</v>
      </c>
      <c r="S17" s="20">
        <v>3131</v>
      </c>
      <c r="T17" s="20">
        <v>3148</v>
      </c>
      <c r="U17" s="20">
        <v>3166</v>
      </c>
      <c r="V17" s="20">
        <v>3184</v>
      </c>
      <c r="W17" s="20">
        <v>3201</v>
      </c>
      <c r="X17" s="20">
        <v>3219</v>
      </c>
      <c r="Y17" s="20">
        <v>3236</v>
      </c>
      <c r="Z17" s="20">
        <v>3253</v>
      </c>
      <c r="AA17" s="20">
        <v>3269</v>
      </c>
      <c r="AB17" s="21"/>
      <c r="AC17" s="22">
        <f>(AA17-B17)/B17</f>
        <v>0.1814239248283339</v>
      </c>
      <c r="AD17" s="21"/>
    </row>
    <row r="18" ht="22.25" customHeight="1">
      <c r="A18" t="s" s="18">
        <v>16</v>
      </c>
      <c r="B18" s="23">
        <v>16638</v>
      </c>
      <c r="C18" s="24">
        <v>17125</v>
      </c>
      <c r="D18" s="24">
        <v>17608</v>
      </c>
      <c r="E18" s="24">
        <v>18089</v>
      </c>
      <c r="F18" s="24">
        <v>18570</v>
      </c>
      <c r="G18" s="24">
        <v>19052</v>
      </c>
      <c r="H18" s="24">
        <v>19535</v>
      </c>
      <c r="I18" s="24">
        <v>20018</v>
      </c>
      <c r="J18" s="24">
        <v>20502</v>
      </c>
      <c r="K18" s="24">
        <v>20987</v>
      </c>
      <c r="L18" s="24">
        <v>21474</v>
      </c>
      <c r="M18" s="24">
        <v>21961</v>
      </c>
      <c r="N18" s="24">
        <v>22405</v>
      </c>
      <c r="O18" s="24">
        <v>22825</v>
      </c>
      <c r="P18" s="24">
        <v>23247</v>
      </c>
      <c r="Q18" s="24">
        <v>23669</v>
      </c>
      <c r="R18" s="24">
        <v>24092</v>
      </c>
      <c r="S18" s="24">
        <v>24516</v>
      </c>
      <c r="T18" s="24">
        <v>24939</v>
      </c>
      <c r="U18" s="24">
        <v>25361</v>
      </c>
      <c r="V18" s="24">
        <v>25781</v>
      </c>
      <c r="W18" s="24">
        <v>26199</v>
      </c>
      <c r="X18" s="24">
        <v>26615</v>
      </c>
      <c r="Y18" s="24">
        <v>27028</v>
      </c>
      <c r="Z18" s="24">
        <v>27439</v>
      </c>
      <c r="AA18" s="24">
        <v>27848</v>
      </c>
      <c r="AB18" s="21"/>
      <c r="AC18" s="25">
        <f>(AA18-B18)/B18</f>
        <v>0.6737588652482269</v>
      </c>
      <c r="AD18" s="21"/>
    </row>
    <row r="19" ht="23.25" customHeight="1">
      <c r="A19" t="s" s="26">
        <v>17</v>
      </c>
      <c r="B19" s="27">
        <f>SUM(B20:B27)</f>
        <v>74879</v>
      </c>
      <c r="C19" s="28">
        <f>SUM(C20:C27)</f>
        <v>76976</v>
      </c>
      <c r="D19" s="28">
        <f>SUM(D20:D27)</f>
        <v>79136</v>
      </c>
      <c r="E19" s="28">
        <f>SUM(E20:E27)</f>
        <v>81375</v>
      </c>
      <c r="F19" s="28">
        <f>SUM(F20:F27)</f>
        <v>83639</v>
      </c>
      <c r="G19" s="28">
        <f>SUM(G20:G27)</f>
        <v>85887</v>
      </c>
      <c r="H19" s="28">
        <f>SUM(H20:H27)</f>
        <v>88044</v>
      </c>
      <c r="I19" s="28">
        <f>SUM(I20:I27)</f>
        <v>90140</v>
      </c>
      <c r="J19" s="28">
        <f>SUM(J20:J27)</f>
        <v>92204</v>
      </c>
      <c r="K19" s="28">
        <f>SUM(K20:K27)</f>
        <v>94185</v>
      </c>
      <c r="L19" s="28">
        <f>SUM(L20:L27)</f>
        <v>96144</v>
      </c>
      <c r="M19" s="28">
        <f>SUM(M20:M27)</f>
        <v>98098</v>
      </c>
      <c r="N19" s="28">
        <f>SUM(N20:N27)</f>
        <v>100011</v>
      </c>
      <c r="O19" s="28">
        <f>SUM(O20:O27)</f>
        <v>101896</v>
      </c>
      <c r="P19" s="28">
        <f>SUM(P20:P27)</f>
        <v>103796</v>
      </c>
      <c r="Q19" s="28">
        <f>SUM(Q20:Q27)</f>
        <v>105727</v>
      </c>
      <c r="R19" s="28">
        <f>SUM(R20:R27)</f>
        <v>107701</v>
      </c>
      <c r="S19" s="28">
        <f>SUM(S20:S27)</f>
        <v>109717</v>
      </c>
      <c r="T19" s="28">
        <f>SUM(T20:T27)</f>
        <v>111770</v>
      </c>
      <c r="U19" s="28">
        <f>SUM(U20:U27)</f>
        <v>113855</v>
      </c>
      <c r="V19" s="28">
        <f>SUM(V20:V27)</f>
        <v>115974</v>
      </c>
      <c r="W19" s="28">
        <f>SUM(W20:W27)</f>
        <v>118120</v>
      </c>
      <c r="X19" s="28">
        <f>SUM(X20:X27)</f>
        <v>120298</v>
      </c>
      <c r="Y19" s="28">
        <f>SUM(Y20:Y27)</f>
        <v>122491</v>
      </c>
      <c r="Z19" s="28">
        <f>SUM(Z20:Z27)</f>
        <v>124684</v>
      </c>
      <c r="AA19" s="28">
        <f>SUM(AA20:AA27)</f>
        <v>126855</v>
      </c>
      <c r="AB19" s="16"/>
      <c r="AC19" s="29">
        <f>(AA19-B19)/B19</f>
        <v>0.6941332015651919</v>
      </c>
      <c r="AD19" s="16"/>
    </row>
    <row r="20" ht="22.25" customHeight="1">
      <c r="A20" t="s" s="18">
        <v>18</v>
      </c>
      <c r="B20" s="23">
        <v>89</v>
      </c>
      <c r="C20" s="24">
        <v>91</v>
      </c>
      <c r="D20" s="24">
        <v>92</v>
      </c>
      <c r="E20" s="24">
        <v>94</v>
      </c>
      <c r="F20" s="24">
        <v>96</v>
      </c>
      <c r="G20" s="24">
        <v>98</v>
      </c>
      <c r="H20" s="24">
        <v>101</v>
      </c>
      <c r="I20" s="24">
        <v>104</v>
      </c>
      <c r="J20" s="24">
        <v>107</v>
      </c>
      <c r="K20" s="24">
        <v>111</v>
      </c>
      <c r="L20" s="24">
        <v>114</v>
      </c>
      <c r="M20" s="24">
        <v>116</v>
      </c>
      <c r="N20" s="24">
        <v>119</v>
      </c>
      <c r="O20" s="24">
        <v>121</v>
      </c>
      <c r="P20" s="24">
        <v>123</v>
      </c>
      <c r="Q20" s="24">
        <v>126</v>
      </c>
      <c r="R20" s="24">
        <v>128</v>
      </c>
      <c r="S20" s="24">
        <v>131</v>
      </c>
      <c r="T20" s="24">
        <v>134</v>
      </c>
      <c r="U20" s="24">
        <v>136</v>
      </c>
      <c r="V20" s="24">
        <v>139</v>
      </c>
      <c r="W20" s="24">
        <v>141</v>
      </c>
      <c r="X20" s="24">
        <v>144</v>
      </c>
      <c r="Y20" s="24">
        <v>147</v>
      </c>
      <c r="Z20" s="24">
        <v>150</v>
      </c>
      <c r="AA20" s="24">
        <v>153</v>
      </c>
      <c r="AB20" s="21"/>
      <c r="AC20" s="25">
        <f>(AA20-B20)/B20</f>
        <v>0.7191011235955056</v>
      </c>
      <c r="AD20" s="21"/>
    </row>
    <row r="21" ht="22.25" customHeight="1">
      <c r="A21" t="s" s="18">
        <v>19</v>
      </c>
      <c r="B21" s="19">
        <v>1539</v>
      </c>
      <c r="C21" s="20">
        <v>1607</v>
      </c>
      <c r="D21" s="20">
        <v>1676</v>
      </c>
      <c r="E21" s="20">
        <v>1747</v>
      </c>
      <c r="F21" s="20">
        <v>1821</v>
      </c>
      <c r="G21" s="20">
        <v>1898</v>
      </c>
      <c r="H21" s="20">
        <v>1978</v>
      </c>
      <c r="I21" s="20">
        <v>2062</v>
      </c>
      <c r="J21" s="20">
        <v>2148</v>
      </c>
      <c r="K21" s="20">
        <v>2234</v>
      </c>
      <c r="L21" s="20">
        <v>2320</v>
      </c>
      <c r="M21" s="20">
        <v>2424</v>
      </c>
      <c r="N21" s="20">
        <v>2528</v>
      </c>
      <c r="O21" s="20">
        <v>2631</v>
      </c>
      <c r="P21" s="20">
        <v>2734</v>
      </c>
      <c r="Q21" s="20">
        <v>2837</v>
      </c>
      <c r="R21" s="20">
        <v>2940</v>
      </c>
      <c r="S21" s="20">
        <v>3043</v>
      </c>
      <c r="T21" s="20">
        <v>3145</v>
      </c>
      <c r="U21" s="20">
        <v>3247</v>
      </c>
      <c r="V21" s="20">
        <v>3350</v>
      </c>
      <c r="W21" s="20">
        <v>3452</v>
      </c>
      <c r="X21" s="20">
        <v>3553</v>
      </c>
      <c r="Y21" s="20">
        <v>3652</v>
      </c>
      <c r="Z21" s="20">
        <v>3749</v>
      </c>
      <c r="AA21" s="20">
        <v>3842</v>
      </c>
      <c r="AB21" s="21"/>
      <c r="AC21" s="22">
        <f>(AA21-B21)/B21</f>
        <v>1.496426250812216</v>
      </c>
      <c r="AD21" s="21"/>
    </row>
    <row r="22" ht="22.25" customHeight="1">
      <c r="A22" t="s" s="18">
        <v>20</v>
      </c>
      <c r="B22" s="23">
        <v>2631</v>
      </c>
      <c r="C22" s="24">
        <v>2699</v>
      </c>
      <c r="D22" s="24">
        <v>2771</v>
      </c>
      <c r="E22" s="24">
        <v>2876</v>
      </c>
      <c r="F22" s="24">
        <v>2991</v>
      </c>
      <c r="G22" s="24">
        <v>3102</v>
      </c>
      <c r="H22" s="24">
        <v>3208</v>
      </c>
      <c r="I22" s="24">
        <v>3310</v>
      </c>
      <c r="J22" s="24">
        <v>3407</v>
      </c>
      <c r="K22" s="24">
        <v>3460</v>
      </c>
      <c r="L22" s="24">
        <v>3510</v>
      </c>
      <c r="M22" s="24">
        <v>3559</v>
      </c>
      <c r="N22" s="24">
        <v>3606</v>
      </c>
      <c r="O22" s="24">
        <v>3651</v>
      </c>
      <c r="P22" s="24">
        <v>3697</v>
      </c>
      <c r="Q22" s="24">
        <v>3744</v>
      </c>
      <c r="R22" s="24">
        <v>3791</v>
      </c>
      <c r="S22" s="24">
        <v>3841</v>
      </c>
      <c r="T22" s="24">
        <v>3891</v>
      </c>
      <c r="U22" s="24">
        <v>3943</v>
      </c>
      <c r="V22" s="24">
        <v>3997</v>
      </c>
      <c r="W22" s="24">
        <v>4053</v>
      </c>
      <c r="X22" s="24">
        <v>4111</v>
      </c>
      <c r="Y22" s="24">
        <v>4170</v>
      </c>
      <c r="Z22" s="24">
        <v>4230</v>
      </c>
      <c r="AA22" s="24">
        <v>4288</v>
      </c>
      <c r="AB22" s="21"/>
      <c r="AC22" s="25">
        <f>(AA22-B22)/B22</f>
        <v>0.6297985556822501</v>
      </c>
      <c r="AD22" s="21"/>
    </row>
    <row r="23" ht="22.25" customHeight="1">
      <c r="A23" t="s" s="18">
        <v>21</v>
      </c>
      <c r="B23" s="19">
        <v>3655</v>
      </c>
      <c r="C23" s="20">
        <v>3777</v>
      </c>
      <c r="D23" s="20">
        <v>3903</v>
      </c>
      <c r="E23" s="20">
        <v>4033</v>
      </c>
      <c r="F23" s="20">
        <v>4167</v>
      </c>
      <c r="G23" s="20">
        <v>4304</v>
      </c>
      <c r="H23" s="20">
        <v>4445</v>
      </c>
      <c r="I23" s="20">
        <v>4589</v>
      </c>
      <c r="J23" s="20">
        <v>4738</v>
      </c>
      <c r="K23" s="20">
        <v>4893</v>
      </c>
      <c r="L23" s="20">
        <v>5056</v>
      </c>
      <c r="M23" s="20">
        <v>5227</v>
      </c>
      <c r="N23" s="20">
        <v>5405</v>
      </c>
      <c r="O23" s="20">
        <v>5590</v>
      </c>
      <c r="P23" s="20">
        <v>5783</v>
      </c>
      <c r="Q23" s="20">
        <v>5981</v>
      </c>
      <c r="R23" s="20">
        <v>6185</v>
      </c>
      <c r="S23" s="20">
        <v>6395</v>
      </c>
      <c r="T23" s="20">
        <v>6613</v>
      </c>
      <c r="U23" s="20">
        <v>6838</v>
      </c>
      <c r="V23" s="20">
        <v>7074</v>
      </c>
      <c r="W23" s="20">
        <v>7319</v>
      </c>
      <c r="X23" s="20">
        <v>7573</v>
      </c>
      <c r="Y23" s="20">
        <v>7836</v>
      </c>
      <c r="Z23" s="20">
        <v>8107</v>
      </c>
      <c r="AA23" s="20">
        <v>8383</v>
      </c>
      <c r="AB23" s="21"/>
      <c r="AC23" s="22">
        <f>(AA23-B23)/B23</f>
        <v>1.293570451436389</v>
      </c>
      <c r="AD23" s="21"/>
    </row>
    <row r="24" ht="22.25" customHeight="1">
      <c r="A24" t="s" s="18">
        <v>22</v>
      </c>
      <c r="B24" s="23">
        <v>1984</v>
      </c>
      <c r="C24" s="24">
        <v>2065</v>
      </c>
      <c r="D24" s="24">
        <v>2147</v>
      </c>
      <c r="E24" s="24">
        <v>2231</v>
      </c>
      <c r="F24" s="24">
        <v>2316</v>
      </c>
      <c r="G24" s="24">
        <v>2401</v>
      </c>
      <c r="H24" s="24">
        <v>2486</v>
      </c>
      <c r="I24" s="24">
        <v>2572</v>
      </c>
      <c r="J24" s="24">
        <v>2658</v>
      </c>
      <c r="K24" s="24">
        <v>2745</v>
      </c>
      <c r="L24" s="24">
        <v>2835</v>
      </c>
      <c r="M24" s="24">
        <v>2926</v>
      </c>
      <c r="N24" s="24">
        <v>3027</v>
      </c>
      <c r="O24" s="24">
        <v>3131</v>
      </c>
      <c r="P24" s="24">
        <v>3238</v>
      </c>
      <c r="Q24" s="24">
        <v>3347</v>
      </c>
      <c r="R24" s="24">
        <v>3459</v>
      </c>
      <c r="S24" s="24">
        <v>3575</v>
      </c>
      <c r="T24" s="24">
        <v>3693</v>
      </c>
      <c r="U24" s="24">
        <v>3815</v>
      </c>
      <c r="V24" s="24">
        <v>3940</v>
      </c>
      <c r="W24" s="24">
        <v>4068</v>
      </c>
      <c r="X24" s="24">
        <v>4200</v>
      </c>
      <c r="Y24" s="24">
        <v>4335</v>
      </c>
      <c r="Z24" s="24">
        <v>4472</v>
      </c>
      <c r="AA24" s="24">
        <v>4610</v>
      </c>
      <c r="AB24" s="21"/>
      <c r="AC24" s="25">
        <f>(AA24-B24)/B24</f>
        <v>1.323588709677419</v>
      </c>
      <c r="AD24" s="21"/>
    </row>
    <row r="25" ht="22.25" customHeight="1">
      <c r="A25" t="s" s="18">
        <v>23</v>
      </c>
      <c r="B25" s="19">
        <v>61475</v>
      </c>
      <c r="C25" s="20">
        <v>63119</v>
      </c>
      <c r="D25" s="20">
        <v>64813</v>
      </c>
      <c r="E25" s="20">
        <v>66539</v>
      </c>
      <c r="F25" s="20">
        <v>68271</v>
      </c>
      <c r="G25" s="20">
        <v>69987</v>
      </c>
      <c r="H25" s="20">
        <v>71608</v>
      </c>
      <c r="I25" s="20">
        <v>73166</v>
      </c>
      <c r="J25" s="20">
        <v>74689</v>
      </c>
      <c r="K25" s="20">
        <v>76166</v>
      </c>
      <c r="L25" s="20">
        <v>77617</v>
      </c>
      <c r="M25" s="20">
        <v>79052</v>
      </c>
      <c r="N25" s="20">
        <v>80432</v>
      </c>
      <c r="O25" s="20">
        <v>81779</v>
      </c>
      <c r="P25" s="20">
        <v>83127</v>
      </c>
      <c r="Q25" s="20">
        <v>84498</v>
      </c>
      <c r="R25" s="20">
        <v>85901</v>
      </c>
      <c r="S25" s="20">
        <v>87331</v>
      </c>
      <c r="T25" s="20">
        <v>88787</v>
      </c>
      <c r="U25" s="20">
        <v>90260</v>
      </c>
      <c r="V25" s="20">
        <v>91745</v>
      </c>
      <c r="W25" s="20">
        <v>93243</v>
      </c>
      <c r="X25" s="20">
        <v>94753</v>
      </c>
      <c r="Y25" s="20">
        <v>96265</v>
      </c>
      <c r="Z25" s="20">
        <v>97766</v>
      </c>
      <c r="AA25" s="20">
        <v>99245</v>
      </c>
      <c r="AB25" s="21"/>
      <c r="AC25" s="22">
        <f>(AA25-B25)/B25</f>
        <v>0.6143960959739732</v>
      </c>
      <c r="AD25" s="21"/>
    </row>
    <row r="26" ht="22.25" customHeight="1">
      <c r="A26" t="s" s="18">
        <v>24</v>
      </c>
      <c r="B26" s="23">
        <v>2166</v>
      </c>
      <c r="C26" s="24">
        <v>2228</v>
      </c>
      <c r="D26" s="24">
        <v>2293</v>
      </c>
      <c r="E26" s="24">
        <v>2361</v>
      </c>
      <c r="F26" s="24">
        <v>2429</v>
      </c>
      <c r="G26" s="24">
        <v>2494</v>
      </c>
      <c r="H26" s="24">
        <v>2558</v>
      </c>
      <c r="I26" s="24">
        <v>2619</v>
      </c>
      <c r="J26" s="24">
        <v>2679</v>
      </c>
      <c r="K26" s="24">
        <v>2736</v>
      </c>
      <c r="L26" s="24">
        <v>2792</v>
      </c>
      <c r="M26" s="24">
        <v>2846</v>
      </c>
      <c r="N26" s="24">
        <v>2898</v>
      </c>
      <c r="O26" s="24">
        <v>2949</v>
      </c>
      <c r="P26" s="24">
        <v>3000</v>
      </c>
      <c r="Q26" s="24">
        <v>3051</v>
      </c>
      <c r="R26" s="24">
        <v>3104</v>
      </c>
      <c r="S26" s="24">
        <v>3158</v>
      </c>
      <c r="T26" s="24">
        <v>3214</v>
      </c>
      <c r="U26" s="24">
        <v>3272</v>
      </c>
      <c r="V26" s="24">
        <v>3334</v>
      </c>
      <c r="W26" s="24">
        <v>3398</v>
      </c>
      <c r="X26" s="24">
        <v>3466</v>
      </c>
      <c r="Y26" s="24">
        <v>3536</v>
      </c>
      <c r="Z26" s="24">
        <v>3607</v>
      </c>
      <c r="AA26" s="24">
        <v>3678</v>
      </c>
      <c r="AB26" s="21"/>
      <c r="AC26" s="25">
        <f>(AA26-B26)/B26</f>
        <v>0.6980609418282548</v>
      </c>
      <c r="AD26" s="21"/>
    </row>
    <row r="27" ht="22.25" customHeight="1">
      <c r="A27" t="s" s="18">
        <v>25</v>
      </c>
      <c r="B27" s="19">
        <v>1340</v>
      </c>
      <c r="C27" s="20">
        <v>1390</v>
      </c>
      <c r="D27" s="20">
        <v>1441</v>
      </c>
      <c r="E27" s="20">
        <v>1494</v>
      </c>
      <c r="F27" s="20">
        <v>1548</v>
      </c>
      <c r="G27" s="20">
        <v>1603</v>
      </c>
      <c r="H27" s="20">
        <v>1660</v>
      </c>
      <c r="I27" s="20">
        <v>1718</v>
      </c>
      <c r="J27" s="20">
        <v>1778</v>
      </c>
      <c r="K27" s="20">
        <v>1840</v>
      </c>
      <c r="L27" s="20">
        <v>1900</v>
      </c>
      <c r="M27" s="20">
        <v>1948</v>
      </c>
      <c r="N27" s="20">
        <v>1996</v>
      </c>
      <c r="O27" s="20">
        <v>2044</v>
      </c>
      <c r="P27" s="20">
        <v>2094</v>
      </c>
      <c r="Q27" s="20">
        <v>2143</v>
      </c>
      <c r="R27" s="20">
        <v>2193</v>
      </c>
      <c r="S27" s="20">
        <v>2243</v>
      </c>
      <c r="T27" s="20">
        <v>2293</v>
      </c>
      <c r="U27" s="20">
        <v>2344</v>
      </c>
      <c r="V27" s="20">
        <v>2395</v>
      </c>
      <c r="W27" s="20">
        <v>2446</v>
      </c>
      <c r="X27" s="20">
        <v>2498</v>
      </c>
      <c r="Y27" s="20">
        <v>2550</v>
      </c>
      <c r="Z27" s="20">
        <v>2603</v>
      </c>
      <c r="AA27" s="20">
        <v>2656</v>
      </c>
      <c r="AB27" s="21"/>
      <c r="AC27" s="22">
        <f>(AA27-B27)/B27</f>
        <v>0.982089552238806</v>
      </c>
      <c r="AD27" s="21"/>
    </row>
    <row r="28" ht="23.25" customHeight="1">
      <c r="A28" t="s" s="26">
        <v>26</v>
      </c>
      <c r="B28" s="27">
        <f>SUM(B29:B54)</f>
        <v>19851</v>
      </c>
      <c r="C28" s="28">
        <f>SUM(C29:C54)</f>
        <v>20247</v>
      </c>
      <c r="D28" s="28">
        <f>SUM(D29:D54)</f>
        <v>20628</v>
      </c>
      <c r="E28" s="28">
        <f>SUM(E29:E54)</f>
        <v>20962</v>
      </c>
      <c r="F28" s="28">
        <f>SUM(F29:F54)</f>
        <v>21333</v>
      </c>
      <c r="G28" s="28">
        <f>SUM(G29:G54)</f>
        <v>21708</v>
      </c>
      <c r="H28" s="28">
        <f>SUM(H29:H54)</f>
        <v>22082</v>
      </c>
      <c r="I28" s="28">
        <f>SUM(I29:I54)</f>
        <v>22450</v>
      </c>
      <c r="J28" s="28">
        <f>SUM(J29:J54)</f>
        <v>22819</v>
      </c>
      <c r="K28" s="28">
        <f>SUM(K29:K54)</f>
        <v>23187</v>
      </c>
      <c r="L28" s="28">
        <f>SUM(L29:L54)</f>
        <v>23546</v>
      </c>
      <c r="M28" s="28">
        <f>SUM(M29:M54)</f>
        <v>23983</v>
      </c>
      <c r="N28" s="28">
        <f>SUM(N29:N54)</f>
        <v>24415</v>
      </c>
      <c r="O28" s="28">
        <f>SUM(O29:O54)</f>
        <v>24881</v>
      </c>
      <c r="P28" s="28">
        <f>SUM(P29:P54)</f>
        <v>25358</v>
      </c>
      <c r="Q28" s="28">
        <f>SUM(Q29:Q54)</f>
        <v>25829</v>
      </c>
      <c r="R28" s="28">
        <f>SUM(R29:R54)</f>
        <v>26292</v>
      </c>
      <c r="S28" s="28">
        <f>SUM(S29:S54)</f>
        <v>26749</v>
      </c>
      <c r="T28" s="28">
        <f>SUM(T29:T54)</f>
        <v>27199</v>
      </c>
      <c r="U28" s="28">
        <f>SUM(U29:U54)</f>
        <v>27650</v>
      </c>
      <c r="V28" s="28">
        <f>SUM(V29:V54)</f>
        <v>28104</v>
      </c>
      <c r="W28" s="28">
        <f>SUM(W29:W54)</f>
        <v>28557</v>
      </c>
      <c r="X28" s="28">
        <f>SUM(X29:X54)</f>
        <v>29006</v>
      </c>
      <c r="Y28" s="28">
        <f>SUM(Y29:Y54)</f>
        <v>29453</v>
      </c>
      <c r="Z28" s="28">
        <f>SUM(Z29:Z54)</f>
        <v>29898</v>
      </c>
      <c r="AA28" s="28">
        <f>SUM(AA29:AA54)</f>
        <v>30329</v>
      </c>
      <c r="AB28" s="16"/>
      <c r="AC28" s="29">
        <f>(AA28-B28)/B28</f>
        <v>0.5278323510150622</v>
      </c>
      <c r="AD28" s="16"/>
    </row>
    <row r="29" ht="22.25" customHeight="1">
      <c r="A29" t="s" s="18">
        <v>27</v>
      </c>
      <c r="B29" s="19">
        <v>8</v>
      </c>
      <c r="C29" s="20">
        <v>9</v>
      </c>
      <c r="D29" s="20">
        <v>9</v>
      </c>
      <c r="E29" s="20">
        <v>9</v>
      </c>
      <c r="F29" s="20">
        <v>10</v>
      </c>
      <c r="G29" s="20">
        <v>10</v>
      </c>
      <c r="H29" s="20">
        <v>10</v>
      </c>
      <c r="I29" s="20">
        <v>10</v>
      </c>
      <c r="J29" s="20">
        <v>11</v>
      </c>
      <c r="K29" s="20">
        <v>11</v>
      </c>
      <c r="L29" s="20">
        <v>11</v>
      </c>
      <c r="M29" s="20">
        <v>11</v>
      </c>
      <c r="N29" s="20">
        <v>12</v>
      </c>
      <c r="O29" s="20">
        <v>12</v>
      </c>
      <c r="P29" s="20">
        <v>12</v>
      </c>
      <c r="Q29" s="20">
        <v>13</v>
      </c>
      <c r="R29" s="20">
        <v>13</v>
      </c>
      <c r="S29" s="20">
        <v>13</v>
      </c>
      <c r="T29" s="20">
        <v>13</v>
      </c>
      <c r="U29" s="20">
        <v>14</v>
      </c>
      <c r="V29" s="20">
        <v>14</v>
      </c>
      <c r="W29" s="20">
        <v>14</v>
      </c>
      <c r="X29" s="20">
        <v>14</v>
      </c>
      <c r="Y29" s="20">
        <v>14</v>
      </c>
      <c r="Z29" s="20">
        <v>14</v>
      </c>
      <c r="AA29" s="20">
        <v>15</v>
      </c>
      <c r="AB29" s="21"/>
      <c r="AC29" s="22">
        <f>(AA29-B29)/B29</f>
        <v>0.875</v>
      </c>
      <c r="AD29" s="21"/>
    </row>
    <row r="30" ht="22.25" customHeight="1">
      <c r="A30" t="s" s="18">
        <v>28</v>
      </c>
      <c r="B30" s="23">
        <v>22</v>
      </c>
      <c r="C30" s="24">
        <v>22</v>
      </c>
      <c r="D30" s="24">
        <v>22</v>
      </c>
      <c r="E30" s="24">
        <v>23</v>
      </c>
      <c r="F30" s="24">
        <v>23</v>
      </c>
      <c r="G30" s="24">
        <v>23</v>
      </c>
      <c r="H30" s="24">
        <v>24</v>
      </c>
      <c r="I30" s="24">
        <v>24</v>
      </c>
      <c r="J30" s="24">
        <v>24</v>
      </c>
      <c r="K30" s="24">
        <v>25</v>
      </c>
      <c r="L30" s="24">
        <v>25</v>
      </c>
      <c r="M30" s="24">
        <v>25</v>
      </c>
      <c r="N30" s="24">
        <v>25</v>
      </c>
      <c r="O30" s="24">
        <v>25</v>
      </c>
      <c r="P30" s="24">
        <v>24</v>
      </c>
      <c r="Q30" s="24">
        <v>24</v>
      </c>
      <c r="R30" s="24">
        <v>24</v>
      </c>
      <c r="S30" s="24">
        <v>24</v>
      </c>
      <c r="T30" s="24">
        <v>23</v>
      </c>
      <c r="U30" s="24">
        <v>23</v>
      </c>
      <c r="V30" s="24">
        <v>23</v>
      </c>
      <c r="W30" s="24">
        <v>23</v>
      </c>
      <c r="X30" s="24">
        <v>22</v>
      </c>
      <c r="Y30" s="24">
        <v>22</v>
      </c>
      <c r="Z30" s="24">
        <v>22</v>
      </c>
      <c r="AA30" s="24">
        <v>22</v>
      </c>
      <c r="AB30" s="21"/>
      <c r="AC30" s="25">
        <f>(AA30-B30)/B30</f>
        <v>0</v>
      </c>
      <c r="AD30" s="21"/>
    </row>
    <row r="31" ht="22.25" customHeight="1">
      <c r="A31" t="s" s="18">
        <v>29</v>
      </c>
      <c r="B31" s="19">
        <v>31</v>
      </c>
      <c r="C31" s="20">
        <v>33</v>
      </c>
      <c r="D31" s="20">
        <v>34</v>
      </c>
      <c r="E31" s="20">
        <v>36</v>
      </c>
      <c r="F31" s="20">
        <v>38</v>
      </c>
      <c r="G31" s="20">
        <v>39</v>
      </c>
      <c r="H31" s="20">
        <v>40</v>
      </c>
      <c r="I31" s="20">
        <v>41</v>
      </c>
      <c r="J31" s="20">
        <v>41</v>
      </c>
      <c r="K31" s="20">
        <v>42</v>
      </c>
      <c r="L31" s="20">
        <v>42</v>
      </c>
      <c r="M31" s="20">
        <v>43</v>
      </c>
      <c r="N31" s="20">
        <v>44</v>
      </c>
      <c r="O31" s="20">
        <v>44</v>
      </c>
      <c r="P31" s="20">
        <v>45</v>
      </c>
      <c r="Q31" s="20">
        <v>45</v>
      </c>
      <c r="R31" s="20">
        <v>45</v>
      </c>
      <c r="S31" s="20">
        <v>45</v>
      </c>
      <c r="T31" s="20">
        <v>44</v>
      </c>
      <c r="U31" s="20">
        <v>44</v>
      </c>
      <c r="V31" s="20">
        <v>44</v>
      </c>
      <c r="W31" s="20">
        <v>44</v>
      </c>
      <c r="X31" s="20">
        <v>43</v>
      </c>
      <c r="Y31" s="20">
        <v>43</v>
      </c>
      <c r="Z31" s="20">
        <v>43</v>
      </c>
      <c r="AA31" s="20">
        <v>43</v>
      </c>
      <c r="AB31" s="21"/>
      <c r="AC31" s="22">
        <f>(AA31-B31)/B31</f>
        <v>0.3870967741935484</v>
      </c>
      <c r="AD31" s="21"/>
    </row>
    <row r="32" ht="22.25" customHeight="1">
      <c r="A32" t="s" s="18">
        <v>30</v>
      </c>
      <c r="B32" s="23">
        <v>205</v>
      </c>
      <c r="C32" s="24">
        <v>209</v>
      </c>
      <c r="D32" s="24">
        <v>214</v>
      </c>
      <c r="E32" s="24">
        <v>218</v>
      </c>
      <c r="F32" s="24">
        <v>223</v>
      </c>
      <c r="G32" s="24">
        <v>227</v>
      </c>
      <c r="H32" s="24">
        <v>230</v>
      </c>
      <c r="I32" s="24">
        <v>233</v>
      </c>
      <c r="J32" s="24">
        <v>237</v>
      </c>
      <c r="K32" s="24">
        <v>240</v>
      </c>
      <c r="L32" s="24">
        <v>244</v>
      </c>
      <c r="M32" s="24">
        <v>249</v>
      </c>
      <c r="N32" s="24">
        <v>254</v>
      </c>
      <c r="O32" s="24">
        <v>259</v>
      </c>
      <c r="P32" s="24">
        <v>265</v>
      </c>
      <c r="Q32" s="24">
        <v>271</v>
      </c>
      <c r="R32" s="24">
        <v>276</v>
      </c>
      <c r="S32" s="24">
        <v>282</v>
      </c>
      <c r="T32" s="24">
        <v>287</v>
      </c>
      <c r="U32" s="24">
        <v>292</v>
      </c>
      <c r="V32" s="24">
        <v>298</v>
      </c>
      <c r="W32" s="24">
        <v>303</v>
      </c>
      <c r="X32" s="24">
        <v>307</v>
      </c>
      <c r="Y32" s="24">
        <v>312</v>
      </c>
      <c r="Z32" s="24">
        <v>317</v>
      </c>
      <c r="AA32" s="24">
        <v>321</v>
      </c>
      <c r="AB32" s="21"/>
      <c r="AC32" s="25">
        <f>(AA32-B32)/B32</f>
        <v>0.5658536585365853</v>
      </c>
      <c r="AD32" s="21"/>
    </row>
    <row r="33" ht="22.25" customHeight="1">
      <c r="A33" t="s" s="18">
        <v>31</v>
      </c>
      <c r="B33" s="19">
        <v>85</v>
      </c>
      <c r="C33" s="20">
        <v>85</v>
      </c>
      <c r="D33" s="20">
        <v>86</v>
      </c>
      <c r="E33" s="20">
        <v>86</v>
      </c>
      <c r="F33" s="20">
        <v>87</v>
      </c>
      <c r="G33" s="20">
        <v>88</v>
      </c>
      <c r="H33" s="20">
        <v>88</v>
      </c>
      <c r="I33" s="20">
        <v>89</v>
      </c>
      <c r="J33" s="20">
        <v>89</v>
      </c>
      <c r="K33" s="20">
        <v>90</v>
      </c>
      <c r="L33" s="20">
        <v>90</v>
      </c>
      <c r="M33" s="20">
        <v>90</v>
      </c>
      <c r="N33" s="20">
        <v>90</v>
      </c>
      <c r="O33" s="20">
        <v>90</v>
      </c>
      <c r="P33" s="20">
        <v>90</v>
      </c>
      <c r="Q33" s="20">
        <v>90</v>
      </c>
      <c r="R33" s="20">
        <v>90</v>
      </c>
      <c r="S33" s="20">
        <v>90</v>
      </c>
      <c r="T33" s="20">
        <v>90</v>
      </c>
      <c r="U33" s="20">
        <v>90</v>
      </c>
      <c r="V33" s="20">
        <v>90</v>
      </c>
      <c r="W33" s="20">
        <v>90</v>
      </c>
      <c r="X33" s="20">
        <v>90</v>
      </c>
      <c r="Y33" s="20">
        <v>90</v>
      </c>
      <c r="Z33" s="20">
        <v>90</v>
      </c>
      <c r="AA33" s="20">
        <v>90</v>
      </c>
      <c r="AB33" s="21"/>
      <c r="AC33" s="22">
        <f>(AA33-B33)/B33</f>
        <v>0.05882352941176471</v>
      </c>
      <c r="AD33" s="21"/>
    </row>
    <row r="34" ht="22.25" customHeight="1">
      <c r="A34" t="s" s="18">
        <v>32</v>
      </c>
      <c r="B34" s="23">
        <v>6</v>
      </c>
      <c r="C34" s="24">
        <v>7</v>
      </c>
      <c r="D34" s="24">
        <v>7</v>
      </c>
      <c r="E34" s="24">
        <v>7</v>
      </c>
      <c r="F34" s="24">
        <v>7</v>
      </c>
      <c r="G34" s="24">
        <v>7</v>
      </c>
      <c r="H34" s="24">
        <v>8</v>
      </c>
      <c r="I34" s="24">
        <v>8</v>
      </c>
      <c r="J34" s="24">
        <v>8</v>
      </c>
      <c r="K34" s="24">
        <v>8</v>
      </c>
      <c r="L34" s="24">
        <v>9</v>
      </c>
      <c r="M34" s="24">
        <v>9</v>
      </c>
      <c r="N34" s="24">
        <v>9</v>
      </c>
      <c r="O34" s="24">
        <v>9</v>
      </c>
      <c r="P34" s="24">
        <v>10</v>
      </c>
      <c r="Q34" s="24">
        <v>10</v>
      </c>
      <c r="R34" s="24">
        <v>10</v>
      </c>
      <c r="S34" s="24">
        <v>11</v>
      </c>
      <c r="T34" s="24">
        <v>11</v>
      </c>
      <c r="U34" s="24">
        <v>12</v>
      </c>
      <c r="V34" s="24">
        <v>12</v>
      </c>
      <c r="W34" s="24">
        <v>12</v>
      </c>
      <c r="X34" s="24">
        <v>13</v>
      </c>
      <c r="Y34" s="24">
        <v>13</v>
      </c>
      <c r="Z34" s="24">
        <v>13</v>
      </c>
      <c r="AA34" s="24">
        <v>13</v>
      </c>
      <c r="AB34" s="21"/>
      <c r="AC34" s="25">
        <f>(AA34-B34)/B34</f>
        <v>1.166666666666667</v>
      </c>
      <c r="AD34" s="21"/>
    </row>
    <row r="35" ht="22.25" customHeight="1">
      <c r="A35" t="s" s="18">
        <v>33</v>
      </c>
      <c r="B35" s="19">
        <v>25</v>
      </c>
      <c r="C35" s="20">
        <v>26</v>
      </c>
      <c r="D35" s="20">
        <v>27</v>
      </c>
      <c r="E35" s="20">
        <v>29</v>
      </c>
      <c r="F35" s="20">
        <v>30</v>
      </c>
      <c r="G35" s="20">
        <v>32</v>
      </c>
      <c r="H35" s="20">
        <v>34</v>
      </c>
      <c r="I35" s="20">
        <v>36</v>
      </c>
      <c r="J35" s="20">
        <v>38</v>
      </c>
      <c r="K35" s="20">
        <v>40</v>
      </c>
      <c r="L35" s="20">
        <v>42</v>
      </c>
      <c r="M35" s="20">
        <v>43</v>
      </c>
      <c r="N35" s="20">
        <v>45</v>
      </c>
      <c r="O35" s="20">
        <v>46</v>
      </c>
      <c r="P35" s="20">
        <v>47</v>
      </c>
      <c r="Q35" s="20">
        <v>49</v>
      </c>
      <c r="R35" s="20">
        <v>50</v>
      </c>
      <c r="S35" s="20">
        <v>51</v>
      </c>
      <c r="T35" s="20">
        <v>53</v>
      </c>
      <c r="U35" s="20">
        <v>54</v>
      </c>
      <c r="V35" s="20">
        <v>56</v>
      </c>
      <c r="W35" s="20">
        <v>57</v>
      </c>
      <c r="X35" s="20">
        <v>58</v>
      </c>
      <c r="Y35" s="20">
        <v>58</v>
      </c>
      <c r="Z35" s="20">
        <v>59</v>
      </c>
      <c r="AA35" s="20">
        <v>60</v>
      </c>
      <c r="AB35" s="21"/>
      <c r="AC35" s="22">
        <f>(AA35-B35)/B35</f>
        <v>1.4</v>
      </c>
      <c r="AD35" s="21"/>
    </row>
    <row r="36" ht="22.25" customHeight="1">
      <c r="A36" t="s" s="18">
        <v>34</v>
      </c>
      <c r="B36" s="23">
        <v>7777</v>
      </c>
      <c r="C36" s="24">
        <v>7872</v>
      </c>
      <c r="D36" s="24">
        <v>7942</v>
      </c>
      <c r="E36" s="24">
        <v>8005</v>
      </c>
      <c r="F36" s="24">
        <v>8064</v>
      </c>
      <c r="G36" s="24">
        <v>8120</v>
      </c>
      <c r="H36" s="24">
        <v>8173</v>
      </c>
      <c r="I36" s="24">
        <v>8226</v>
      </c>
      <c r="J36" s="24">
        <v>8282</v>
      </c>
      <c r="K36" s="24">
        <v>8336</v>
      </c>
      <c r="L36" s="24">
        <v>8390</v>
      </c>
      <c r="M36" s="24">
        <v>8444</v>
      </c>
      <c r="N36" s="24">
        <v>8497</v>
      </c>
      <c r="O36" s="24">
        <v>8541</v>
      </c>
      <c r="P36" s="24">
        <v>8572</v>
      </c>
      <c r="Q36" s="24">
        <v>8597</v>
      </c>
      <c r="R36" s="24">
        <v>8614</v>
      </c>
      <c r="S36" s="24">
        <v>8625</v>
      </c>
      <c r="T36" s="24">
        <v>8632</v>
      </c>
      <c r="U36" s="24">
        <v>8637</v>
      </c>
      <c r="V36" s="24">
        <v>8642</v>
      </c>
      <c r="W36" s="24">
        <v>8647</v>
      </c>
      <c r="X36" s="24">
        <v>8654</v>
      </c>
      <c r="Y36" s="24">
        <v>8660</v>
      </c>
      <c r="Z36" s="24">
        <v>8666</v>
      </c>
      <c r="AA36" s="24">
        <v>8670</v>
      </c>
      <c r="AB36" s="21"/>
      <c r="AC36" s="25">
        <f>(AA36-B36)/B36</f>
        <v>0.1148257682911148</v>
      </c>
      <c r="AD36" s="21"/>
    </row>
    <row r="37" ht="22.25" customHeight="1">
      <c r="A37" t="s" s="18">
        <v>35</v>
      </c>
      <c r="B37" s="19">
        <v>124</v>
      </c>
      <c r="C37" s="20">
        <v>124</v>
      </c>
      <c r="D37" s="20">
        <v>125</v>
      </c>
      <c r="E37" s="20">
        <v>126</v>
      </c>
      <c r="F37" s="20">
        <v>126</v>
      </c>
      <c r="G37" s="20">
        <v>126</v>
      </c>
      <c r="H37" s="20">
        <v>125</v>
      </c>
      <c r="I37" s="20">
        <v>124</v>
      </c>
      <c r="J37" s="20">
        <v>123</v>
      </c>
      <c r="K37" s="20">
        <v>121</v>
      </c>
      <c r="L37" s="20">
        <v>120</v>
      </c>
      <c r="M37" s="20">
        <v>119</v>
      </c>
      <c r="N37" s="20">
        <v>117</v>
      </c>
      <c r="O37" s="20">
        <v>116</v>
      </c>
      <c r="P37" s="20">
        <v>116</v>
      </c>
      <c r="Q37" s="20">
        <v>117</v>
      </c>
      <c r="R37" s="20">
        <v>119</v>
      </c>
      <c r="S37" s="20">
        <v>122</v>
      </c>
      <c r="T37" s="20">
        <v>125</v>
      </c>
      <c r="U37" s="20">
        <v>129</v>
      </c>
      <c r="V37" s="20">
        <v>133</v>
      </c>
      <c r="W37" s="20">
        <v>136</v>
      </c>
      <c r="X37" s="20">
        <v>139</v>
      </c>
      <c r="Y37" s="20">
        <v>142</v>
      </c>
      <c r="Z37" s="20">
        <v>145</v>
      </c>
      <c r="AA37" s="20">
        <v>147</v>
      </c>
      <c r="AB37" s="21"/>
      <c r="AC37" s="22">
        <f>(AA37-B37)/B37</f>
        <v>0.1854838709677419</v>
      </c>
      <c r="AD37" s="21"/>
    </row>
    <row r="38" ht="22.25" customHeight="1">
      <c r="A38" t="s" s="18">
        <v>36</v>
      </c>
      <c r="B38" s="23">
        <v>45</v>
      </c>
      <c r="C38" s="24">
        <v>46</v>
      </c>
      <c r="D38" s="24">
        <v>46</v>
      </c>
      <c r="E38" s="24">
        <v>46</v>
      </c>
      <c r="F38" s="24">
        <v>46</v>
      </c>
      <c r="G38" s="24">
        <v>46</v>
      </c>
      <c r="H38" s="24">
        <v>46</v>
      </c>
      <c r="I38" s="24">
        <v>46</v>
      </c>
      <c r="J38" s="24">
        <v>46</v>
      </c>
      <c r="K38" s="24">
        <v>46</v>
      </c>
      <c r="L38" s="24">
        <v>45</v>
      </c>
      <c r="M38" s="24">
        <v>46</v>
      </c>
      <c r="N38" s="24">
        <v>46</v>
      </c>
      <c r="O38" s="24">
        <v>46</v>
      </c>
      <c r="P38" s="24">
        <v>47</v>
      </c>
      <c r="Q38" s="24">
        <v>47</v>
      </c>
      <c r="R38" s="24">
        <v>47</v>
      </c>
      <c r="S38" s="24">
        <v>48</v>
      </c>
      <c r="T38" s="24">
        <v>48</v>
      </c>
      <c r="U38" s="24">
        <v>48</v>
      </c>
      <c r="V38" s="24">
        <v>48</v>
      </c>
      <c r="W38" s="24">
        <v>49</v>
      </c>
      <c r="X38" s="24">
        <v>49</v>
      </c>
      <c r="Y38" s="24">
        <v>50</v>
      </c>
      <c r="Z38" s="24">
        <v>50</v>
      </c>
      <c r="AA38" s="24">
        <v>51</v>
      </c>
      <c r="AB38" s="21"/>
      <c r="AC38" s="25">
        <f>(AA38-B38)/B38</f>
        <v>0.1333333333333333</v>
      </c>
      <c r="AD38" s="21"/>
    </row>
    <row r="39" ht="22.25" customHeight="1">
      <c r="A39" t="s" s="18">
        <v>37</v>
      </c>
      <c r="B39" s="19">
        <v>4001</v>
      </c>
      <c r="C39" s="20">
        <v>4103</v>
      </c>
      <c r="D39" s="20">
        <v>4205</v>
      </c>
      <c r="E39" s="20">
        <v>4308</v>
      </c>
      <c r="F39" s="20">
        <v>4446</v>
      </c>
      <c r="G39" s="20">
        <v>4595</v>
      </c>
      <c r="H39" s="20">
        <v>4744</v>
      </c>
      <c r="I39" s="20">
        <v>4894</v>
      </c>
      <c r="J39" s="20">
        <v>5044</v>
      </c>
      <c r="K39" s="20">
        <v>5196</v>
      </c>
      <c r="L39" s="20">
        <v>5349</v>
      </c>
      <c r="M39" s="20">
        <v>5505</v>
      </c>
      <c r="N39" s="20">
        <v>5661</v>
      </c>
      <c r="O39" s="20">
        <v>5860</v>
      </c>
      <c r="P39" s="20">
        <v>6076</v>
      </c>
      <c r="Q39" s="20">
        <v>6294</v>
      </c>
      <c r="R39" s="20">
        <v>6513</v>
      </c>
      <c r="S39" s="20">
        <v>6732</v>
      </c>
      <c r="T39" s="20">
        <v>6952</v>
      </c>
      <c r="U39" s="20">
        <v>7170</v>
      </c>
      <c r="V39" s="20">
        <v>7388</v>
      </c>
      <c r="W39" s="20">
        <v>7604</v>
      </c>
      <c r="X39" s="20">
        <v>7814</v>
      </c>
      <c r="Y39" s="20">
        <v>8019</v>
      </c>
      <c r="Z39" s="20">
        <v>8219</v>
      </c>
      <c r="AA39" s="20">
        <v>8413</v>
      </c>
      <c r="AB39" s="21"/>
      <c r="AC39" s="22">
        <f>(AA39-B39)/B39</f>
        <v>1.10272431892027</v>
      </c>
      <c r="AD39" s="21"/>
    </row>
    <row r="40" ht="22.25" customHeight="1">
      <c r="A40" t="s" s="18">
        <v>38</v>
      </c>
      <c r="B40" s="23">
        <v>32</v>
      </c>
      <c r="C40" s="24">
        <v>32</v>
      </c>
      <c r="D40" s="24">
        <v>33</v>
      </c>
      <c r="E40" s="24">
        <v>33</v>
      </c>
      <c r="F40" s="24">
        <v>34</v>
      </c>
      <c r="G40" s="24">
        <v>35</v>
      </c>
      <c r="H40" s="24">
        <v>35</v>
      </c>
      <c r="I40" s="24">
        <v>35</v>
      </c>
      <c r="J40" s="24">
        <v>36</v>
      </c>
      <c r="K40" s="24">
        <v>36</v>
      </c>
      <c r="L40" s="24">
        <v>36</v>
      </c>
      <c r="M40" s="24">
        <v>37</v>
      </c>
      <c r="N40" s="24">
        <v>37</v>
      </c>
      <c r="O40" s="24">
        <v>37</v>
      </c>
      <c r="P40" s="24">
        <v>37</v>
      </c>
      <c r="Q40" s="24">
        <v>37</v>
      </c>
      <c r="R40" s="24">
        <v>37</v>
      </c>
      <c r="S40" s="24">
        <v>37</v>
      </c>
      <c r="T40" s="24">
        <v>37</v>
      </c>
      <c r="U40" s="24">
        <v>37</v>
      </c>
      <c r="V40" s="24">
        <v>37</v>
      </c>
      <c r="W40" s="24">
        <v>37</v>
      </c>
      <c r="X40" s="24">
        <v>38</v>
      </c>
      <c r="Y40" s="24">
        <v>38</v>
      </c>
      <c r="Z40" s="24">
        <v>38</v>
      </c>
      <c r="AA40" s="24">
        <v>38</v>
      </c>
      <c r="AB40" s="21"/>
      <c r="AC40" s="25">
        <f>(AA40-B40)/B40</f>
        <v>0.1875</v>
      </c>
      <c r="AD40" s="21"/>
    </row>
    <row r="41" ht="22.25" customHeight="1">
      <c r="A41" t="s" s="18">
        <v>39</v>
      </c>
      <c r="B41" s="19">
        <v>371</v>
      </c>
      <c r="C41" s="20">
        <v>377</v>
      </c>
      <c r="D41" s="20">
        <v>381</v>
      </c>
      <c r="E41" s="20">
        <v>385</v>
      </c>
      <c r="F41" s="20">
        <v>390</v>
      </c>
      <c r="G41" s="20">
        <v>394</v>
      </c>
      <c r="H41" s="20">
        <v>399</v>
      </c>
      <c r="I41" s="20">
        <v>404</v>
      </c>
      <c r="J41" s="20">
        <v>409</v>
      </c>
      <c r="K41" s="20">
        <v>414</v>
      </c>
      <c r="L41" s="20">
        <v>419</v>
      </c>
      <c r="M41" s="20">
        <v>423</v>
      </c>
      <c r="N41" s="20">
        <v>426</v>
      </c>
      <c r="O41" s="20">
        <v>430</v>
      </c>
      <c r="P41" s="20">
        <v>433</v>
      </c>
      <c r="Q41" s="20">
        <v>437</v>
      </c>
      <c r="R41" s="20">
        <v>440</v>
      </c>
      <c r="S41" s="20">
        <v>443</v>
      </c>
      <c r="T41" s="20">
        <v>446</v>
      </c>
      <c r="U41" s="20">
        <v>449</v>
      </c>
      <c r="V41" s="20">
        <v>451</v>
      </c>
      <c r="W41" s="20">
        <v>454</v>
      </c>
      <c r="X41" s="20">
        <v>456</v>
      </c>
      <c r="Y41" s="20">
        <v>458</v>
      </c>
      <c r="Z41" s="20">
        <v>461</v>
      </c>
      <c r="AA41" s="20">
        <v>463</v>
      </c>
      <c r="AB41" s="21"/>
      <c r="AC41" s="22">
        <f>(AA41-B41)/B41</f>
        <v>0.2479784366576819</v>
      </c>
      <c r="AD41" s="21"/>
    </row>
    <row r="42" ht="22.25" customHeight="1">
      <c r="A42" t="s" s="18">
        <v>40</v>
      </c>
      <c r="B42" s="23">
        <v>2027</v>
      </c>
      <c r="C42" s="24">
        <v>2151</v>
      </c>
      <c r="D42" s="24">
        <v>2279</v>
      </c>
      <c r="E42" s="24">
        <v>2368</v>
      </c>
      <c r="F42" s="24">
        <v>2460</v>
      </c>
      <c r="G42" s="24">
        <v>2555</v>
      </c>
      <c r="H42" s="24">
        <v>2652</v>
      </c>
      <c r="I42" s="24">
        <v>2749</v>
      </c>
      <c r="J42" s="24">
        <v>2849</v>
      </c>
      <c r="K42" s="24">
        <v>2951</v>
      </c>
      <c r="L42" s="24">
        <v>3054</v>
      </c>
      <c r="M42" s="24">
        <v>3248</v>
      </c>
      <c r="N42" s="24">
        <v>3449</v>
      </c>
      <c r="O42" s="24">
        <v>3657</v>
      </c>
      <c r="P42" s="24">
        <v>3869</v>
      </c>
      <c r="Q42" s="24">
        <v>4083</v>
      </c>
      <c r="R42" s="24">
        <v>4296</v>
      </c>
      <c r="S42" s="24">
        <v>4509</v>
      </c>
      <c r="T42" s="24">
        <v>4721</v>
      </c>
      <c r="U42" s="24">
        <v>4934</v>
      </c>
      <c r="V42" s="24">
        <v>5148</v>
      </c>
      <c r="W42" s="24">
        <v>5363</v>
      </c>
      <c r="X42" s="24">
        <v>5579</v>
      </c>
      <c r="Y42" s="24">
        <v>5795</v>
      </c>
      <c r="Z42" s="24">
        <v>6009</v>
      </c>
      <c r="AA42" s="24">
        <v>6219</v>
      </c>
      <c r="AB42" s="21"/>
      <c r="AC42" s="25">
        <f>(AA42-B42)/B42</f>
        <v>2.068080907745437</v>
      </c>
      <c r="AD42" s="21"/>
    </row>
    <row r="43" ht="22.25" customHeight="1">
      <c r="A43" t="s" s="18">
        <v>41</v>
      </c>
      <c r="B43" s="19">
        <v>1169</v>
      </c>
      <c r="C43" s="20">
        <v>1182</v>
      </c>
      <c r="D43" s="20">
        <v>1197</v>
      </c>
      <c r="E43" s="20">
        <v>1213</v>
      </c>
      <c r="F43" s="20">
        <v>1229</v>
      </c>
      <c r="G43" s="20">
        <v>1246</v>
      </c>
      <c r="H43" s="20">
        <v>1264</v>
      </c>
      <c r="I43" s="20">
        <v>1282</v>
      </c>
      <c r="J43" s="20">
        <v>1301</v>
      </c>
      <c r="K43" s="20">
        <v>1320</v>
      </c>
      <c r="L43" s="20">
        <v>1338</v>
      </c>
      <c r="M43" s="20">
        <v>1356</v>
      </c>
      <c r="N43" s="20">
        <v>1372</v>
      </c>
      <c r="O43" s="20">
        <v>1388</v>
      </c>
      <c r="P43" s="20">
        <v>1403</v>
      </c>
      <c r="Q43" s="20">
        <v>1416</v>
      </c>
      <c r="R43" s="20">
        <v>1429</v>
      </c>
      <c r="S43" s="20">
        <v>1440</v>
      </c>
      <c r="T43" s="20">
        <v>1451</v>
      </c>
      <c r="U43" s="20">
        <v>1462</v>
      </c>
      <c r="V43" s="20">
        <v>1473</v>
      </c>
      <c r="W43" s="20">
        <v>1486</v>
      </c>
      <c r="X43" s="20">
        <v>1499</v>
      </c>
      <c r="Y43" s="20">
        <v>1513</v>
      </c>
      <c r="Z43" s="20">
        <v>1527</v>
      </c>
      <c r="AA43" s="20">
        <v>1541</v>
      </c>
      <c r="AB43" s="21"/>
      <c r="AC43" s="22">
        <f>(AA43-B43)/B43</f>
        <v>0.3182207014542344</v>
      </c>
      <c r="AD43" s="21"/>
    </row>
    <row r="44" ht="22.25" customHeight="1">
      <c r="A44" t="s" s="18">
        <v>42</v>
      </c>
      <c r="B44" s="23">
        <v>309</v>
      </c>
      <c r="C44" s="24">
        <v>313</v>
      </c>
      <c r="D44" s="24">
        <v>316</v>
      </c>
      <c r="E44" s="24">
        <v>319</v>
      </c>
      <c r="F44" s="24">
        <v>323</v>
      </c>
      <c r="G44" s="24">
        <v>326</v>
      </c>
      <c r="H44" s="24">
        <v>330</v>
      </c>
      <c r="I44" s="24">
        <v>334</v>
      </c>
      <c r="J44" s="24">
        <v>338</v>
      </c>
      <c r="K44" s="24">
        <v>342</v>
      </c>
      <c r="L44" s="24">
        <v>345</v>
      </c>
      <c r="M44" s="24">
        <v>347</v>
      </c>
      <c r="N44" s="24">
        <v>349</v>
      </c>
      <c r="O44" s="24">
        <v>351</v>
      </c>
      <c r="P44" s="24">
        <v>353</v>
      </c>
      <c r="Q44" s="24">
        <v>354</v>
      </c>
      <c r="R44" s="24">
        <v>355</v>
      </c>
      <c r="S44" s="24">
        <v>356</v>
      </c>
      <c r="T44" s="24">
        <v>356</v>
      </c>
      <c r="U44" s="24">
        <v>356</v>
      </c>
      <c r="V44" s="24">
        <v>357</v>
      </c>
      <c r="W44" s="24">
        <v>357</v>
      </c>
      <c r="X44" s="24">
        <v>358</v>
      </c>
      <c r="Y44" s="24">
        <v>359</v>
      </c>
      <c r="Z44" s="24">
        <v>360</v>
      </c>
      <c r="AA44" s="24">
        <v>361</v>
      </c>
      <c r="AB44" s="21"/>
      <c r="AC44" s="25">
        <f>(AA44-B44)/B44</f>
        <v>0.1682847896440129</v>
      </c>
      <c r="AD44" s="21"/>
    </row>
    <row r="45" ht="22.25" customHeight="1">
      <c r="A45" t="s" s="18">
        <v>43</v>
      </c>
      <c r="B45" s="19">
        <v>1</v>
      </c>
      <c r="C45" s="20">
        <v>1</v>
      </c>
      <c r="D45" s="20">
        <v>1</v>
      </c>
      <c r="E45" s="20">
        <v>1</v>
      </c>
      <c r="F45" s="20">
        <v>1</v>
      </c>
      <c r="G45" s="20">
        <v>1</v>
      </c>
      <c r="H45" s="20">
        <v>1</v>
      </c>
      <c r="I45" s="20">
        <v>1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1"/>
      <c r="AC45" s="22">
        <f>(AA45-B45)/B45</f>
        <v>-1</v>
      </c>
      <c r="AD45" s="21"/>
    </row>
    <row r="46" ht="22.25" customHeight="1">
      <c r="A46" t="s" s="18">
        <v>44</v>
      </c>
      <c r="B46" s="23">
        <v>10</v>
      </c>
      <c r="C46" s="30">
        <v>10</v>
      </c>
      <c r="D46" s="30">
        <v>11</v>
      </c>
      <c r="E46" s="30">
        <v>11</v>
      </c>
      <c r="F46" s="30">
        <v>11</v>
      </c>
      <c r="G46" s="30">
        <v>12</v>
      </c>
      <c r="H46" s="30">
        <v>12</v>
      </c>
      <c r="I46" s="30">
        <v>11</v>
      </c>
      <c r="J46" s="30">
        <v>11</v>
      </c>
      <c r="K46" s="30">
        <v>11</v>
      </c>
      <c r="L46" s="30">
        <v>11</v>
      </c>
      <c r="M46" s="30">
        <v>11</v>
      </c>
      <c r="N46" s="30">
        <v>11</v>
      </c>
      <c r="O46" s="30">
        <v>11</v>
      </c>
      <c r="P46" s="30">
        <v>11</v>
      </c>
      <c r="Q46" s="30">
        <v>11</v>
      </c>
      <c r="R46" s="30">
        <v>11</v>
      </c>
      <c r="S46" s="30">
        <v>12</v>
      </c>
      <c r="T46" s="30">
        <v>12</v>
      </c>
      <c r="U46" s="30">
        <v>13</v>
      </c>
      <c r="V46" s="30">
        <v>13</v>
      </c>
      <c r="W46" s="30">
        <v>14</v>
      </c>
      <c r="X46" s="30">
        <v>14</v>
      </c>
      <c r="Y46" s="30">
        <v>14</v>
      </c>
      <c r="Z46" s="30">
        <v>15</v>
      </c>
      <c r="AA46" s="30">
        <v>15</v>
      </c>
      <c r="AB46" s="31"/>
      <c r="AC46" s="25">
        <f>(AA46-B46)/B46</f>
        <v>0.5</v>
      </c>
      <c r="AD46" s="31"/>
    </row>
    <row r="47" ht="22.25" customHeight="1">
      <c r="A47" t="s" s="18">
        <v>45</v>
      </c>
      <c r="B47" s="19">
        <v>3270</v>
      </c>
      <c r="C47" s="20">
        <v>3307</v>
      </c>
      <c r="D47" s="20">
        <v>3345</v>
      </c>
      <c r="E47" s="20">
        <v>3384</v>
      </c>
      <c r="F47" s="20">
        <v>3422</v>
      </c>
      <c r="G47" s="20">
        <v>3458</v>
      </c>
      <c r="H47" s="20">
        <v>3492</v>
      </c>
      <c r="I47" s="20">
        <v>3523</v>
      </c>
      <c r="J47" s="20">
        <v>3550</v>
      </c>
      <c r="K47" s="20">
        <v>3571</v>
      </c>
      <c r="L47" s="20">
        <v>3584</v>
      </c>
      <c r="M47" s="20">
        <v>3584</v>
      </c>
      <c r="N47" s="20">
        <v>3578</v>
      </c>
      <c r="O47" s="20">
        <v>3566</v>
      </c>
      <c r="P47" s="20">
        <v>3553</v>
      </c>
      <c r="Q47" s="20">
        <v>3540</v>
      </c>
      <c r="R47" s="20">
        <v>3527</v>
      </c>
      <c r="S47" s="20">
        <v>3514</v>
      </c>
      <c r="T47" s="20">
        <v>3503</v>
      </c>
      <c r="U47" s="20">
        <v>3491</v>
      </c>
      <c r="V47" s="20">
        <v>3481</v>
      </c>
      <c r="W47" s="20">
        <v>3471</v>
      </c>
      <c r="X47" s="20">
        <v>3462</v>
      </c>
      <c r="Y47" s="20">
        <v>3455</v>
      </c>
      <c r="Z47" s="20">
        <v>3449</v>
      </c>
      <c r="AA47" s="20">
        <v>3445</v>
      </c>
      <c r="AB47" s="21"/>
      <c r="AC47" s="22">
        <f>(AA47-B47)/B47</f>
        <v>0.05351681957186544</v>
      </c>
      <c r="AD47" s="21"/>
    </row>
    <row r="48" ht="22.25" customHeight="1">
      <c r="A48" t="s" s="18">
        <v>46</v>
      </c>
      <c r="B48" s="23">
        <v>14</v>
      </c>
      <c r="C48" s="24">
        <v>14</v>
      </c>
      <c r="D48" s="24">
        <v>14</v>
      </c>
      <c r="E48" s="24">
        <v>14</v>
      </c>
      <c r="F48" s="24">
        <v>14</v>
      </c>
      <c r="G48" s="24">
        <v>14</v>
      </c>
      <c r="H48" s="24">
        <v>15</v>
      </c>
      <c r="I48" s="24">
        <v>15</v>
      </c>
      <c r="J48" s="24">
        <v>15</v>
      </c>
      <c r="K48" s="24">
        <v>15</v>
      </c>
      <c r="L48" s="24">
        <v>15</v>
      </c>
      <c r="M48" s="24">
        <v>15</v>
      </c>
      <c r="N48" s="24">
        <v>15</v>
      </c>
      <c r="O48" s="24">
        <v>15</v>
      </c>
      <c r="P48" s="24">
        <v>16</v>
      </c>
      <c r="Q48" s="24">
        <v>16</v>
      </c>
      <c r="R48" s="24">
        <v>16</v>
      </c>
      <c r="S48" s="24">
        <v>16</v>
      </c>
      <c r="T48" s="24">
        <v>16</v>
      </c>
      <c r="U48" s="24">
        <v>16</v>
      </c>
      <c r="V48" s="24">
        <v>17</v>
      </c>
      <c r="W48" s="24">
        <v>17</v>
      </c>
      <c r="X48" s="24">
        <v>17</v>
      </c>
      <c r="Y48" s="24">
        <v>17</v>
      </c>
      <c r="Z48" s="24">
        <v>18</v>
      </c>
      <c r="AA48" s="24">
        <v>18</v>
      </c>
      <c r="AB48" s="21"/>
      <c r="AC48" s="25">
        <f>(AA48-B48)/B48</f>
        <v>0.2857142857142857</v>
      </c>
      <c r="AD48" s="21"/>
    </row>
    <row r="49" ht="22.25" customHeight="1">
      <c r="A49" t="s" s="18">
        <v>47</v>
      </c>
      <c r="B49" s="19">
        <v>41</v>
      </c>
      <c r="C49" s="20">
        <v>41</v>
      </c>
      <c r="D49" s="20">
        <v>42</v>
      </c>
      <c r="E49" s="20">
        <v>42</v>
      </c>
      <c r="F49" s="20">
        <v>42</v>
      </c>
      <c r="G49" s="20">
        <v>42</v>
      </c>
      <c r="H49" s="20">
        <v>43</v>
      </c>
      <c r="I49" s="20">
        <v>43</v>
      </c>
      <c r="J49" s="20">
        <v>43</v>
      </c>
      <c r="K49" s="20">
        <v>43</v>
      </c>
      <c r="L49" s="20">
        <v>44</v>
      </c>
      <c r="M49" s="20">
        <v>44</v>
      </c>
      <c r="N49" s="20">
        <v>42</v>
      </c>
      <c r="O49" s="20">
        <v>41</v>
      </c>
      <c r="P49" s="20">
        <v>39</v>
      </c>
      <c r="Q49" s="20">
        <v>38</v>
      </c>
      <c r="R49" s="20">
        <v>37</v>
      </c>
      <c r="S49" s="20">
        <v>36</v>
      </c>
      <c r="T49" s="20">
        <v>35</v>
      </c>
      <c r="U49" s="20">
        <v>34</v>
      </c>
      <c r="V49" s="20">
        <v>33</v>
      </c>
      <c r="W49" s="20">
        <v>33</v>
      </c>
      <c r="X49" s="20">
        <v>33</v>
      </c>
      <c r="Y49" s="20">
        <v>34</v>
      </c>
      <c r="Z49" s="20">
        <v>34</v>
      </c>
      <c r="AA49" s="20">
        <v>34</v>
      </c>
      <c r="AB49" s="21"/>
      <c r="AC49" s="22">
        <f>(AA49-B49)/B49</f>
        <v>-0.1707317073170732</v>
      </c>
      <c r="AD49" s="21"/>
    </row>
    <row r="50" ht="22.25" customHeight="1">
      <c r="A50" t="s" s="18">
        <v>48</v>
      </c>
      <c r="B50" s="23">
        <v>45</v>
      </c>
      <c r="C50" s="24">
        <v>45</v>
      </c>
      <c r="D50" s="24">
        <v>46</v>
      </c>
      <c r="E50" s="24">
        <v>46</v>
      </c>
      <c r="F50" s="24">
        <v>47</v>
      </c>
      <c r="G50" s="24">
        <v>47</v>
      </c>
      <c r="H50" s="24">
        <v>47</v>
      </c>
      <c r="I50" s="24">
        <v>48</v>
      </c>
      <c r="J50" s="24">
        <v>48</v>
      </c>
      <c r="K50" s="24">
        <v>48</v>
      </c>
      <c r="L50" s="24">
        <v>49</v>
      </c>
      <c r="M50" s="24">
        <v>49</v>
      </c>
      <c r="N50" s="24">
        <v>50</v>
      </c>
      <c r="O50" s="24">
        <v>50</v>
      </c>
      <c r="P50" s="24">
        <v>51</v>
      </c>
      <c r="Q50" s="24">
        <v>51</v>
      </c>
      <c r="R50" s="24">
        <v>52</v>
      </c>
      <c r="S50" s="24">
        <v>52</v>
      </c>
      <c r="T50" s="24">
        <v>52</v>
      </c>
      <c r="U50" s="24">
        <v>53</v>
      </c>
      <c r="V50" s="24">
        <v>53</v>
      </c>
      <c r="W50" s="24">
        <v>54</v>
      </c>
      <c r="X50" s="24">
        <v>54</v>
      </c>
      <c r="Y50" s="24">
        <v>55</v>
      </c>
      <c r="Z50" s="24">
        <v>55</v>
      </c>
      <c r="AA50" s="24">
        <v>55</v>
      </c>
      <c r="AB50" s="21"/>
      <c r="AC50" s="25">
        <f>(AA50-B50)/B50</f>
        <v>0.2222222222222222</v>
      </c>
      <c r="AD50" s="21"/>
    </row>
    <row r="51" ht="22.25" customHeight="1">
      <c r="A51" t="s" s="18">
        <v>49</v>
      </c>
      <c r="B51" s="19">
        <v>29</v>
      </c>
      <c r="C51" s="20">
        <v>30</v>
      </c>
      <c r="D51" s="20">
        <v>32</v>
      </c>
      <c r="E51" s="20">
        <v>34</v>
      </c>
      <c r="F51" s="20">
        <v>35</v>
      </c>
      <c r="G51" s="20">
        <v>35</v>
      </c>
      <c r="H51" s="20">
        <v>35</v>
      </c>
      <c r="I51" s="20">
        <v>34</v>
      </c>
      <c r="J51" s="20">
        <v>33</v>
      </c>
      <c r="K51" s="20">
        <v>32</v>
      </c>
      <c r="L51" s="20">
        <v>31</v>
      </c>
      <c r="M51" s="20">
        <v>32</v>
      </c>
      <c r="N51" s="20">
        <v>33</v>
      </c>
      <c r="O51" s="20">
        <v>34</v>
      </c>
      <c r="P51" s="20">
        <v>36</v>
      </c>
      <c r="Q51" s="20">
        <v>37</v>
      </c>
      <c r="R51" s="20">
        <v>39</v>
      </c>
      <c r="S51" s="20">
        <v>40</v>
      </c>
      <c r="T51" s="20">
        <v>41</v>
      </c>
      <c r="U51" s="20">
        <v>42</v>
      </c>
      <c r="V51" s="20">
        <v>43</v>
      </c>
      <c r="W51" s="20">
        <v>43</v>
      </c>
      <c r="X51" s="20">
        <v>44</v>
      </c>
      <c r="Y51" s="20">
        <v>45</v>
      </c>
      <c r="Z51" s="20">
        <v>46</v>
      </c>
      <c r="AA51" s="20">
        <v>47</v>
      </c>
      <c r="AB51" s="21"/>
      <c r="AC51" s="22">
        <f>(AA51-B51)/B51</f>
        <v>0.6206896551724138</v>
      </c>
      <c r="AD51" s="21"/>
    </row>
    <row r="52" ht="22.25" customHeight="1">
      <c r="A52" t="s" s="18">
        <v>50</v>
      </c>
      <c r="B52" s="23">
        <v>104</v>
      </c>
      <c r="C52" s="24">
        <v>108</v>
      </c>
      <c r="D52" s="24">
        <v>111</v>
      </c>
      <c r="E52" s="24">
        <v>114</v>
      </c>
      <c r="F52" s="24">
        <v>117</v>
      </c>
      <c r="G52" s="24">
        <v>121</v>
      </c>
      <c r="H52" s="24">
        <v>124</v>
      </c>
      <c r="I52" s="24">
        <v>127</v>
      </c>
      <c r="J52" s="24">
        <v>130</v>
      </c>
      <c r="K52" s="24">
        <v>134</v>
      </c>
      <c r="L52" s="24">
        <v>137</v>
      </c>
      <c r="M52" s="24">
        <v>135</v>
      </c>
      <c r="N52" s="24">
        <v>133</v>
      </c>
      <c r="O52" s="24">
        <v>132</v>
      </c>
      <c r="P52" s="24">
        <v>130</v>
      </c>
      <c r="Q52" s="24">
        <v>128</v>
      </c>
      <c r="R52" s="24">
        <v>127</v>
      </c>
      <c r="S52" s="24">
        <v>125</v>
      </c>
      <c r="T52" s="24">
        <v>124</v>
      </c>
      <c r="U52" s="24">
        <v>122</v>
      </c>
      <c r="V52" s="24">
        <v>121</v>
      </c>
      <c r="W52" s="24">
        <v>119</v>
      </c>
      <c r="X52" s="24">
        <v>118</v>
      </c>
      <c r="Y52" s="24">
        <v>116</v>
      </c>
      <c r="Z52" s="24">
        <v>115</v>
      </c>
      <c r="AA52" s="24">
        <v>114</v>
      </c>
      <c r="AB52" s="21"/>
      <c r="AC52" s="25">
        <f>(AA52-B52)/B52</f>
        <v>0.09615384615384616</v>
      </c>
      <c r="AD52" s="21"/>
    </row>
    <row r="53" ht="22.25" customHeight="1">
      <c r="A53" t="s" s="18">
        <v>51</v>
      </c>
      <c r="B53" s="19">
        <v>9</v>
      </c>
      <c r="C53" s="20">
        <v>9</v>
      </c>
      <c r="D53" s="20">
        <v>10</v>
      </c>
      <c r="E53" s="20">
        <v>11</v>
      </c>
      <c r="F53" s="20">
        <v>12</v>
      </c>
      <c r="G53" s="20">
        <v>12</v>
      </c>
      <c r="H53" s="20">
        <v>13</v>
      </c>
      <c r="I53" s="20">
        <v>14</v>
      </c>
      <c r="J53" s="20">
        <v>14</v>
      </c>
      <c r="K53" s="20">
        <v>15</v>
      </c>
      <c r="L53" s="20">
        <v>16</v>
      </c>
      <c r="M53" s="20">
        <v>17</v>
      </c>
      <c r="N53" s="20">
        <v>19</v>
      </c>
      <c r="O53" s="20">
        <v>20</v>
      </c>
      <c r="P53" s="20">
        <v>22</v>
      </c>
      <c r="Q53" s="20">
        <v>23</v>
      </c>
      <c r="R53" s="20">
        <v>24</v>
      </c>
      <c r="S53" s="20">
        <v>25</v>
      </c>
      <c r="T53" s="20">
        <v>26</v>
      </c>
      <c r="U53" s="20">
        <v>27</v>
      </c>
      <c r="V53" s="20">
        <v>28</v>
      </c>
      <c r="W53" s="20">
        <v>29</v>
      </c>
      <c r="X53" s="20">
        <v>30</v>
      </c>
      <c r="Y53" s="20">
        <v>30</v>
      </c>
      <c r="Z53" s="20">
        <v>31</v>
      </c>
      <c r="AA53" s="20">
        <v>32</v>
      </c>
      <c r="AB53" s="21"/>
      <c r="AC53" s="22">
        <f>(AA53-B53)/B53</f>
        <v>2.555555555555555</v>
      </c>
      <c r="AD53" s="21"/>
    </row>
    <row r="54" ht="22.25" customHeight="1">
      <c r="A54" t="s" s="18">
        <v>52</v>
      </c>
      <c r="B54" s="23">
        <v>91</v>
      </c>
      <c r="C54" s="24">
        <v>91</v>
      </c>
      <c r="D54" s="24">
        <v>93</v>
      </c>
      <c r="E54" s="24">
        <v>94</v>
      </c>
      <c r="F54" s="24">
        <v>96</v>
      </c>
      <c r="G54" s="24">
        <v>97</v>
      </c>
      <c r="H54" s="24">
        <v>98</v>
      </c>
      <c r="I54" s="24">
        <v>99</v>
      </c>
      <c r="J54" s="24">
        <v>99</v>
      </c>
      <c r="K54" s="24">
        <v>100</v>
      </c>
      <c r="L54" s="24">
        <v>100</v>
      </c>
      <c r="M54" s="24">
        <v>101</v>
      </c>
      <c r="N54" s="24">
        <v>101</v>
      </c>
      <c r="O54" s="24">
        <v>101</v>
      </c>
      <c r="P54" s="24">
        <v>101</v>
      </c>
      <c r="Q54" s="24">
        <v>101</v>
      </c>
      <c r="R54" s="24">
        <v>101</v>
      </c>
      <c r="S54" s="24">
        <v>101</v>
      </c>
      <c r="T54" s="24">
        <v>101</v>
      </c>
      <c r="U54" s="24">
        <v>101</v>
      </c>
      <c r="V54" s="24">
        <v>101</v>
      </c>
      <c r="W54" s="24">
        <v>101</v>
      </c>
      <c r="X54" s="24">
        <v>101</v>
      </c>
      <c r="Y54" s="24">
        <v>101</v>
      </c>
      <c r="Z54" s="24">
        <v>102</v>
      </c>
      <c r="AA54" s="24">
        <v>102</v>
      </c>
      <c r="AB54" s="21"/>
      <c r="AC54" s="25">
        <f>(AA54-B54)/B54</f>
        <v>0.1208791208791209</v>
      </c>
      <c r="AD54" s="21"/>
    </row>
    <row r="55" ht="22.25" customHeight="1">
      <c r="A55" t="s" s="18">
        <v>53</v>
      </c>
      <c r="B55" s="19">
        <f>B28+B19+B4</f>
        <v>313872</v>
      </c>
      <c r="C55" s="20">
        <f>C28+C19+C4</f>
        <v>322093</v>
      </c>
      <c r="D55" s="20">
        <f>D28+D19+D4</f>
        <v>330295</v>
      </c>
      <c r="E55" s="20">
        <f>E28+E19+E4</f>
        <v>338519</v>
      </c>
      <c r="F55" s="20">
        <f>F28+F19+F4</f>
        <v>346799</v>
      </c>
      <c r="G55" s="20">
        <f>G28+G19+G4</f>
        <v>355087</v>
      </c>
      <c r="H55" s="20">
        <f>H28+H19+H4</f>
        <v>363325</v>
      </c>
      <c r="I55" s="20">
        <f>I28+I19+I4</f>
        <v>371642</v>
      </c>
      <c r="J55" s="20">
        <f>J28+J19+J4</f>
        <v>379949</v>
      </c>
      <c r="K55" s="20">
        <f>K28+K19+K4</f>
        <v>388150</v>
      </c>
      <c r="L55" s="20">
        <f>L28+L19+L4</f>
        <v>396276</v>
      </c>
      <c r="M55" s="20">
        <f>M28+M19+M4</f>
        <v>403862</v>
      </c>
      <c r="N55" s="20">
        <f>N28+N19+N4</f>
        <v>411236</v>
      </c>
      <c r="O55" s="20">
        <f>O28+O19+O4</f>
        <v>418495</v>
      </c>
      <c r="P55" s="20">
        <f>P28+P19+P4</f>
        <v>425688</v>
      </c>
      <c r="Q55" s="20">
        <f>Q28+Q19+Q4</f>
        <v>432804</v>
      </c>
      <c r="R55" s="20">
        <f>R28+R19+R4</f>
        <v>439841</v>
      </c>
      <c r="S55" s="20">
        <f>S28+S19+S4</f>
        <v>446806</v>
      </c>
      <c r="T55" s="20">
        <f>T28+T19+T4</f>
        <v>453729</v>
      </c>
      <c r="U55" s="20">
        <f>U28+U19+U4</f>
        <v>460660</v>
      </c>
      <c r="V55" s="20">
        <f>V28+V19+V4</f>
        <v>467644</v>
      </c>
      <c r="W55" s="20">
        <f>W28+W19+W4</f>
        <v>474679</v>
      </c>
      <c r="X55" s="20">
        <f>X28+X19+X4</f>
        <v>481755</v>
      </c>
      <c r="Y55" s="20">
        <f>Y28+Y19+Y4</f>
        <v>488828</v>
      </c>
      <c r="Z55" s="20">
        <f>Z28+Z19+Z4</f>
        <v>495860</v>
      </c>
      <c r="AA55" s="20">
        <f>AA28+AA19+AA4</f>
        <v>502794</v>
      </c>
      <c r="AB55" s="34"/>
      <c r="AC55" s="22">
        <f>(AA55-B55)/B55</f>
        <v>0.6019077840648417</v>
      </c>
      <c r="AD55" s="34"/>
    </row>
    <row r="56" ht="22.25" customHeight="1">
      <c r="A56" s="18"/>
      <c r="B56" t="s" s="36">
        <v>56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42"/>
      <c r="AA56" s="36"/>
      <c r="AB56" s="38"/>
      <c r="AC56" s="38"/>
      <c r="AD56" s="38"/>
    </row>
  </sheetData>
  <mergeCells count="2">
    <mergeCell ref="A1:AD1"/>
    <mergeCell ref="B56:Z56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  <legacyDrawing r:id="r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56"/>
  <sheetViews>
    <sheetView workbookViewId="0" showGridLines="0" defaultGridColor="1"/>
  </sheetViews>
  <sheetFormatPr defaultColWidth="12.25" defaultRowHeight="21.65" customHeight="1" outlineLevelRow="0" outlineLevelCol="0"/>
  <cols>
    <col min="1" max="1" width="22.25" style="43" customWidth="1"/>
    <col min="2" max="2" width="11" style="43" customWidth="1"/>
    <col min="3" max="3" width="9.75" style="43" customWidth="1"/>
    <col min="4" max="4" width="9.75" style="43" customWidth="1"/>
    <col min="5" max="5" width="9.75" style="43" customWidth="1"/>
    <col min="6" max="6" width="9.75" style="43" customWidth="1"/>
    <col min="7" max="7" width="9.75" style="43" customWidth="1"/>
    <col min="8" max="8" width="9.75" style="43" customWidth="1"/>
    <col min="9" max="9" width="9.75" style="43" customWidth="1"/>
    <col min="10" max="10" width="9.75" style="43" customWidth="1"/>
    <col min="11" max="11" width="9.75" style="43" customWidth="1"/>
    <col min="12" max="12" width="9.75" style="43" customWidth="1"/>
    <col min="13" max="13" width="9.75" style="43" customWidth="1"/>
    <col min="14" max="14" width="9.75" style="43" customWidth="1"/>
    <col min="15" max="15" width="9.75" style="43" customWidth="1"/>
    <col min="16" max="16" width="9.75" style="43" customWidth="1"/>
    <col min="17" max="17" width="9.75" style="43" customWidth="1"/>
    <col min="18" max="18" width="9.75" style="43" customWidth="1"/>
    <col min="19" max="19" width="9.75" style="43" customWidth="1"/>
    <col min="20" max="20" width="9.75" style="43" customWidth="1"/>
    <col min="21" max="21" width="9.75" style="43" customWidth="1"/>
    <col min="22" max="22" width="9.75" style="43" customWidth="1"/>
    <col min="23" max="23" width="9.75" style="43" customWidth="1"/>
    <col min="24" max="24" width="9.75" style="43" customWidth="1"/>
    <col min="25" max="25" width="9.75" style="43" customWidth="1"/>
    <col min="26" max="26" width="9.75" style="43" customWidth="1"/>
    <col min="27" max="27" width="9.75" style="43" customWidth="1"/>
    <col min="28" max="28" width="1.875" style="43" customWidth="1"/>
    <col min="29" max="29" width="9" style="43" customWidth="1"/>
    <col min="30" max="30" width="3.125" style="43" customWidth="1"/>
    <col min="31" max="256" width="12.25" style="43" customWidth="1"/>
  </cols>
  <sheetData>
    <row r="1" ht="30" customHeight="1">
      <c r="A1" t="s" s="40">
        <v>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</row>
    <row r="2" ht="22.6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</row>
    <row r="3" ht="36.75" customHeight="1">
      <c r="A3" s="8"/>
      <c r="B3" s="9">
        <v>1990</v>
      </c>
      <c r="C3" s="9">
        <v>1991</v>
      </c>
      <c r="D3" s="9">
        <v>1992</v>
      </c>
      <c r="E3" s="9">
        <v>1993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9">
        <v>2009</v>
      </c>
      <c r="V3" s="9">
        <v>2010</v>
      </c>
      <c r="W3" s="9">
        <v>2011</v>
      </c>
      <c r="X3" s="9">
        <v>2012</v>
      </c>
      <c r="Y3" s="9">
        <v>2013</v>
      </c>
      <c r="Z3" s="9">
        <v>2014</v>
      </c>
      <c r="AA3" s="9">
        <v>2015</v>
      </c>
      <c r="AB3" s="10"/>
      <c r="AC3" t="s" s="44">
        <v>58</v>
      </c>
      <c r="AD3" s="12"/>
    </row>
    <row r="4" ht="23.35" customHeight="1">
      <c r="A4" t="s" s="13">
        <v>2</v>
      </c>
      <c r="B4" s="45">
        <v>0.7407550129125596</v>
      </c>
      <c r="C4" s="46">
        <v>0.7467191775363281</v>
      </c>
      <c r="D4" s="46">
        <v>0.7524054152849944</v>
      </c>
      <c r="E4" s="46">
        <v>0.7579604752215968</v>
      </c>
      <c r="F4" s="46">
        <v>0.7633066616164007</v>
      </c>
      <c r="G4" s="46">
        <v>0.7684869787704431</v>
      </c>
      <c r="H4" s="46">
        <v>0.7735518758401564</v>
      </c>
      <c r="I4" s="46">
        <v>0.7788648294357821</v>
      </c>
      <c r="J4" s="46">
        <v>0.7840970302538817</v>
      </c>
      <c r="K4" s="46">
        <v>0.7892147433094917</v>
      </c>
      <c r="L4" s="46">
        <v>0.7942259207571659</v>
      </c>
      <c r="M4" s="46">
        <v>0.797534777747902</v>
      </c>
      <c r="N4" s="46">
        <v>0.8004588244159339</v>
      </c>
      <c r="O4" s="46">
        <v>0.8031971717750196</v>
      </c>
      <c r="P4" s="46">
        <v>0.8058821291328996</v>
      </c>
      <c r="Q4" s="46">
        <v>0.8085284550227061</v>
      </c>
      <c r="R4" s="46">
        <v>0.8111431132610898</v>
      </c>
      <c r="S4" s="46">
        <v>0.8137226882163074</v>
      </c>
      <c r="T4" s="46">
        <v>0.8162503209142751</v>
      </c>
      <c r="U4" s="46">
        <v>0.8187408289123987</v>
      </c>
      <c r="V4" s="46">
        <v>0.8211897335421209</v>
      </c>
      <c r="W4" s="46">
        <v>0.8236000140613779</v>
      </c>
      <c r="X4" s="46">
        <v>0.825963165308906</v>
      </c>
      <c r="Y4" s="46">
        <v>0.828255957751777</v>
      </c>
      <c r="Z4" s="46">
        <v>0.8304934612370843</v>
      </c>
      <c r="AA4" s="46">
        <v>0.8326868311111325</v>
      </c>
      <c r="AB4" s="16"/>
      <c r="AC4" s="17">
        <f>AA4-B4</f>
        <v>0.09193181819857288</v>
      </c>
      <c r="AD4" s="16"/>
    </row>
    <row r="5" ht="22.25" customHeight="1">
      <c r="A5" t="s" s="18">
        <v>3</v>
      </c>
      <c r="B5" s="47">
        <v>0.869823754789272</v>
      </c>
      <c r="C5" s="48">
        <v>0.8732879818594105</v>
      </c>
      <c r="D5" s="48">
        <v>0.8754213776438651</v>
      </c>
      <c r="E5" s="48">
        <v>0.8775101584123433</v>
      </c>
      <c r="F5" s="48">
        <v>0.8795895229512486</v>
      </c>
      <c r="G5" s="48">
        <v>0.881635230959148</v>
      </c>
      <c r="H5" s="48">
        <v>0.8836490471869328</v>
      </c>
      <c r="I5" s="48">
        <v>0.8856294303886134</v>
      </c>
      <c r="J5" s="48">
        <v>0.8875903514359301</v>
      </c>
      <c r="K5" s="48">
        <v>0.8894974667944681</v>
      </c>
      <c r="L5" s="48">
        <v>0.891418041893613</v>
      </c>
      <c r="M5" s="48">
        <v>0.8933007807259947</v>
      </c>
      <c r="N5" s="48">
        <v>0.8951844371212927</v>
      </c>
      <c r="O5" s="48">
        <v>0.8971029760337108</v>
      </c>
      <c r="P5" s="48">
        <v>0.8989793521104701</v>
      </c>
      <c r="Q5" s="48">
        <v>0.9008486855723453</v>
      </c>
      <c r="R5" s="48">
        <v>0.9026648541896433</v>
      </c>
      <c r="S5" s="48">
        <v>0.9044519590145178</v>
      </c>
      <c r="T5" s="48">
        <v>0.9062153442887387</v>
      </c>
      <c r="U5" s="48">
        <v>0.907930241854887</v>
      </c>
      <c r="V5" s="48">
        <v>0.909669589339674</v>
      </c>
      <c r="W5" s="48">
        <v>0.9113162611407105</v>
      </c>
      <c r="X5" s="48">
        <v>0.912965171465427</v>
      </c>
      <c r="Y5" s="48">
        <v>0.9145394006659268</v>
      </c>
      <c r="Z5" s="48">
        <v>0.9160347343492093</v>
      </c>
      <c r="AA5" s="48">
        <v>0.9174949590795872</v>
      </c>
      <c r="AB5" s="21"/>
      <c r="AC5" s="22">
        <f>AA5-B5</f>
        <v>0.04767120429031524</v>
      </c>
      <c r="AD5" s="21"/>
    </row>
    <row r="6" ht="22.25" customHeight="1">
      <c r="A6" t="s" s="18">
        <v>4</v>
      </c>
      <c r="B6" s="49">
        <v>0.5557845157491904</v>
      </c>
      <c r="C6" s="50">
        <v>0.5657611039241052</v>
      </c>
      <c r="D6" s="50">
        <v>0.5754597781833497</v>
      </c>
      <c r="E6" s="50">
        <v>0.5816536404771699</v>
      </c>
      <c r="F6" s="50">
        <v>0.5878885316184351</v>
      </c>
      <c r="G6" s="50">
        <v>0.5939751146037983</v>
      </c>
      <c r="H6" s="50">
        <v>0.5989496605610349</v>
      </c>
      <c r="I6" s="50">
        <v>0.6037097380624138</v>
      </c>
      <c r="J6" s="50">
        <v>0.6087116564417178</v>
      </c>
      <c r="K6" s="50">
        <v>0.6135544340302812</v>
      </c>
      <c r="L6" s="50">
        <v>0.6183637433784579</v>
      </c>
      <c r="M6" s="50">
        <v>0.6231399238666513</v>
      </c>
      <c r="N6" s="50">
        <v>0.6279543141467827</v>
      </c>
      <c r="O6" s="50">
        <v>0.6325828989686149</v>
      </c>
      <c r="P6" s="50">
        <v>0.6372442316064432</v>
      </c>
      <c r="Q6" s="50">
        <v>0.6419027258150721</v>
      </c>
      <c r="R6" s="50">
        <v>0.646527266995902</v>
      </c>
      <c r="S6" s="50">
        <v>0.6510954940057875</v>
      </c>
      <c r="T6" s="50">
        <v>0.6554809843400448</v>
      </c>
      <c r="U6" s="50">
        <v>0.659961973381367</v>
      </c>
      <c r="V6" s="50">
        <v>0.6642709461455154</v>
      </c>
      <c r="W6" s="50">
        <v>0.6685393258426966</v>
      </c>
      <c r="X6" s="50">
        <v>0.672827743902439</v>
      </c>
      <c r="Y6" s="50">
        <v>0.6769749789148158</v>
      </c>
      <c r="Z6" s="50">
        <v>0.681047197640118</v>
      </c>
      <c r="AA6" s="50">
        <v>0.6850793650793651</v>
      </c>
      <c r="AB6" s="21"/>
      <c r="AC6" s="25">
        <f>AA6-B6</f>
        <v>0.1292948493301747</v>
      </c>
      <c r="AD6" s="21"/>
    </row>
    <row r="7" ht="22.25" customHeight="1">
      <c r="A7" t="s" s="18">
        <v>5</v>
      </c>
      <c r="B7" s="47">
        <v>0.7392213728215545</v>
      </c>
      <c r="C7" s="48">
        <v>0.746901165923998</v>
      </c>
      <c r="D7" s="48">
        <v>0.7544405490368569</v>
      </c>
      <c r="E7" s="48">
        <v>0.7618064976339237</v>
      </c>
      <c r="F7" s="48">
        <v>0.7690315053972515</v>
      </c>
      <c r="G7" s="48">
        <v>0.7760962622999426</v>
      </c>
      <c r="H7" s="48">
        <v>0.7830247213976349</v>
      </c>
      <c r="I7" s="48">
        <v>0.7904807548300135</v>
      </c>
      <c r="J7" s="48">
        <v>0.797813208081571</v>
      </c>
      <c r="K7" s="48">
        <v>0.8049602920828344</v>
      </c>
      <c r="L7" s="48">
        <v>0.8119194292427151</v>
      </c>
      <c r="M7" s="48">
        <v>0.8155316215360969</v>
      </c>
      <c r="N7" s="48">
        <v>0.8188010747293667</v>
      </c>
      <c r="O7" s="48">
        <v>0.8220276969293492</v>
      </c>
      <c r="P7" s="48">
        <v>0.8252105863811749</v>
      </c>
      <c r="Q7" s="48">
        <v>0.8283461013634752</v>
      </c>
      <c r="R7" s="48">
        <v>0.8314339779093625</v>
      </c>
      <c r="S7" s="48">
        <v>0.8344815970778486</v>
      </c>
      <c r="T7" s="48">
        <v>0.837484225566576</v>
      </c>
      <c r="U7" s="48">
        <v>0.840442191109664</v>
      </c>
      <c r="V7" s="48">
        <v>0.8433533118180421</v>
      </c>
      <c r="W7" s="48">
        <v>0.8462233731942012</v>
      </c>
      <c r="X7" s="48">
        <v>0.8490153833762887</v>
      </c>
      <c r="Y7" s="48">
        <v>0.8517133987482657</v>
      </c>
      <c r="Z7" s="48">
        <v>0.8543314491620222</v>
      </c>
      <c r="AA7" s="48">
        <v>0.8568720937654979</v>
      </c>
      <c r="AB7" s="21"/>
      <c r="AC7" s="22">
        <f>AA7-B7</f>
        <v>0.1176507209439434</v>
      </c>
      <c r="AD7" s="21"/>
    </row>
    <row r="8" ht="22.25" customHeight="1">
      <c r="A8" t="s" s="18">
        <v>6</v>
      </c>
      <c r="B8" s="49">
        <v>0.8326774632965037</v>
      </c>
      <c r="C8" s="50">
        <v>0.8339774078478003</v>
      </c>
      <c r="D8" s="50">
        <v>0.8356923974901503</v>
      </c>
      <c r="E8" s="50">
        <v>0.8390170511534604</v>
      </c>
      <c r="F8" s="50">
        <v>0.8422386483632524</v>
      </c>
      <c r="G8" s="50">
        <v>0.8454293628808864</v>
      </c>
      <c r="H8" s="50">
        <v>0.8486563906697585</v>
      </c>
      <c r="I8" s="50">
        <v>0.8517348036578806</v>
      </c>
      <c r="J8" s="50">
        <v>0.8548301486199575</v>
      </c>
      <c r="K8" s="50">
        <v>0.8577230446744399</v>
      </c>
      <c r="L8" s="50">
        <v>0.8607480264009318</v>
      </c>
      <c r="M8" s="50">
        <v>0.8636741479634248</v>
      </c>
      <c r="N8" s="50">
        <v>0.8664348925410872</v>
      </c>
      <c r="O8" s="50">
        <v>0.8692173043260816</v>
      </c>
      <c r="P8" s="50">
        <v>0.8719074715487383</v>
      </c>
      <c r="Q8" s="50">
        <v>0.8744032317297099</v>
      </c>
      <c r="R8" s="50">
        <v>0.8768857921841866</v>
      </c>
      <c r="S8" s="50">
        <v>0.8792369068330433</v>
      </c>
      <c r="T8" s="50">
        <v>0.8815281326124413</v>
      </c>
      <c r="U8" s="50">
        <v>0.8837099811676082</v>
      </c>
      <c r="V8" s="50">
        <v>0.8858375604920996</v>
      </c>
      <c r="W8" s="50">
        <v>0.8879131037670441</v>
      </c>
      <c r="X8" s="50">
        <v>0.8898368164901231</v>
      </c>
      <c r="Y8" s="50">
        <v>0.8917139614074915</v>
      </c>
      <c r="Z8" s="50">
        <v>0.8935463905924718</v>
      </c>
      <c r="AA8" s="50">
        <v>0.8952800714126311</v>
      </c>
      <c r="AB8" s="21"/>
      <c r="AC8" s="25">
        <f>AA8-B8</f>
        <v>0.06260260811612739</v>
      </c>
      <c r="AD8" s="21"/>
    </row>
    <row r="9" ht="22.25" customHeight="1">
      <c r="A9" t="s" s="18">
        <v>7</v>
      </c>
      <c r="B9" s="47">
        <v>0.682769387816375</v>
      </c>
      <c r="C9" s="48">
        <v>0.6879583002031981</v>
      </c>
      <c r="D9" s="48">
        <v>0.6931056403143782</v>
      </c>
      <c r="E9" s="48">
        <v>0.6982132728304027</v>
      </c>
      <c r="F9" s="48">
        <v>0.7019908116385911</v>
      </c>
      <c r="G9" s="48">
        <v>0.7051730737682507</v>
      </c>
      <c r="H9" s="48">
        <v>0.7083199054678269</v>
      </c>
      <c r="I9" s="48">
        <v>0.711458800559352</v>
      </c>
      <c r="J9" s="48">
        <v>0.7145820369218004</v>
      </c>
      <c r="K9" s="48">
        <v>0.7176683488810726</v>
      </c>
      <c r="L9" s="48">
        <v>0.7207378815980751</v>
      </c>
      <c r="M9" s="48">
        <v>0.7237851031830174</v>
      </c>
      <c r="N9" s="48">
        <v>0.7268293866459627</v>
      </c>
      <c r="O9" s="48">
        <v>0.7298433320596103</v>
      </c>
      <c r="P9" s="48">
        <v>0.7328348382242288</v>
      </c>
      <c r="Q9" s="48">
        <v>0.7358049277510189</v>
      </c>
      <c r="R9" s="48">
        <v>0.738760520973518</v>
      </c>
      <c r="S9" s="48">
        <v>0.7416962560115061</v>
      </c>
      <c r="T9" s="48">
        <v>0.7446016875955086</v>
      </c>
      <c r="U9" s="48">
        <v>0.7474837892714451</v>
      </c>
      <c r="V9" s="48">
        <v>0.7503498761976531</v>
      </c>
      <c r="W9" s="48">
        <v>0.7532020646147964</v>
      </c>
      <c r="X9" s="48">
        <v>0.7560372295824249</v>
      </c>
      <c r="Y9" s="48">
        <v>0.7588419113842843</v>
      </c>
      <c r="Z9" s="48">
        <v>0.7615982015123646</v>
      </c>
      <c r="AA9" s="48">
        <v>0.7643602737789982</v>
      </c>
      <c r="AB9" s="21"/>
      <c r="AC9" s="22">
        <f>AA9-B9</f>
        <v>0.08159088596262321</v>
      </c>
      <c r="AD9" s="21"/>
    </row>
    <row r="10" ht="22.25" customHeight="1">
      <c r="A10" t="s" s="18">
        <v>8</v>
      </c>
      <c r="B10" s="49">
        <v>0.5508692216515212</v>
      </c>
      <c r="C10" s="50">
        <v>0.5570890840652447</v>
      </c>
      <c r="D10" s="50">
        <v>0.5622759011134176</v>
      </c>
      <c r="E10" s="50">
        <v>0.5674603174603174</v>
      </c>
      <c r="F10" s="50">
        <v>0.5725507900677201</v>
      </c>
      <c r="G10" s="50">
        <v>0.577677624602333</v>
      </c>
      <c r="H10" s="50">
        <v>0.5827636929999135</v>
      </c>
      <c r="I10" s="50">
        <v>0.5878464276633613</v>
      </c>
      <c r="J10" s="50">
        <v>0.5929247633283508</v>
      </c>
      <c r="K10" s="50">
        <v>0.5979490518434117</v>
      </c>
      <c r="L10" s="50">
        <v>0.6029681640469161</v>
      </c>
      <c r="M10" s="50">
        <v>0.608011892653157</v>
      </c>
      <c r="N10" s="50">
        <v>0.6112049117421335</v>
      </c>
      <c r="O10" s="50">
        <v>0.6131777108433735</v>
      </c>
      <c r="P10" s="50">
        <v>0.6151230689629684</v>
      </c>
      <c r="Q10" s="50">
        <v>0.6171154823256152</v>
      </c>
      <c r="R10" s="50">
        <v>0.6190815744438106</v>
      </c>
      <c r="S10" s="50">
        <v>0.6210400897112419</v>
      </c>
      <c r="T10" s="50">
        <v>0.6230016538037486</v>
      </c>
      <c r="U10" s="50">
        <v>0.6249661154784495</v>
      </c>
      <c r="V10" s="50">
        <v>0.6268915405639625</v>
      </c>
      <c r="W10" s="50">
        <v>0.6288862652499017</v>
      </c>
      <c r="X10" s="50">
        <v>0.6309062742060418</v>
      </c>
      <c r="Y10" s="50">
        <v>0.6329902147668065</v>
      </c>
      <c r="Z10" s="50">
        <v>0.6351748733028844</v>
      </c>
      <c r="AA10" s="50">
        <v>0.6374337483051892</v>
      </c>
      <c r="AB10" s="21"/>
      <c r="AC10" s="25">
        <f>AA10-B10</f>
        <v>0.08656452665366798</v>
      </c>
      <c r="AD10" s="21"/>
    </row>
    <row r="11" ht="22.25" customHeight="1">
      <c r="A11" t="s" s="18">
        <v>9</v>
      </c>
      <c r="B11" s="47">
        <v>0.5</v>
      </c>
      <c r="C11" s="48">
        <v>1</v>
      </c>
      <c r="D11" s="48">
        <v>1</v>
      </c>
      <c r="E11" s="48">
        <v>1</v>
      </c>
      <c r="F11" s="48">
        <v>1</v>
      </c>
      <c r="G11" s="48">
        <v>1</v>
      </c>
      <c r="H11" s="48">
        <v>0.6666666666666666</v>
      </c>
      <c r="I11" s="48">
        <v>0.6666666666666666</v>
      </c>
      <c r="J11" s="48">
        <v>0.6666666666666666</v>
      </c>
      <c r="K11" s="48">
        <v>0.6666666666666666</v>
      </c>
      <c r="L11" s="48">
        <v>0.6666666666666666</v>
      </c>
      <c r="M11" s="48">
        <v>0.6666666666666666</v>
      </c>
      <c r="N11" s="48">
        <v>0.6666666666666666</v>
      </c>
      <c r="O11" s="48">
        <v>0.6666666666666666</v>
      </c>
      <c r="P11" s="48">
        <v>0.6666666666666666</v>
      </c>
      <c r="Q11" s="48">
        <v>0.6666666666666666</v>
      </c>
      <c r="R11" s="48">
        <v>0.6666666666666666</v>
      </c>
      <c r="S11" s="48">
        <v>0.6666666666666666</v>
      </c>
      <c r="T11" s="48">
        <v>0.6666666666666666</v>
      </c>
      <c r="U11" s="48">
        <v>0.6666666666666666</v>
      </c>
      <c r="V11" s="48">
        <v>0.6666666666666666</v>
      </c>
      <c r="W11" s="48">
        <v>0.6666666666666666</v>
      </c>
      <c r="X11" s="48">
        <v>0.6666666666666666</v>
      </c>
      <c r="Y11" s="48">
        <v>0.6666666666666666</v>
      </c>
      <c r="Z11" s="48">
        <v>0.6666666666666666</v>
      </c>
      <c r="AA11" s="48">
        <v>0.6666666666666666</v>
      </c>
      <c r="AB11" s="21"/>
      <c r="AC11" s="22">
        <f>AA11-B11</f>
        <v>0.1666666666666666</v>
      </c>
      <c r="AD11" s="21"/>
    </row>
    <row r="12" ht="22.25" customHeight="1">
      <c r="A12" t="s" s="18">
        <v>10</v>
      </c>
      <c r="B12" s="49">
        <v>0.7435897435897436</v>
      </c>
      <c r="C12" s="50">
        <v>0.7540983606557377</v>
      </c>
      <c r="D12" s="50">
        <v>0.7619047619047619</v>
      </c>
      <c r="E12" s="50">
        <v>0.7557251908396947</v>
      </c>
      <c r="F12" s="50">
        <v>0.762962962962963</v>
      </c>
      <c r="G12" s="50">
        <v>0.7697841726618705</v>
      </c>
      <c r="H12" s="50">
        <v>0.7762237762237763</v>
      </c>
      <c r="I12" s="50">
        <v>0.777027027027027</v>
      </c>
      <c r="J12" s="50">
        <v>0.7843137254901961</v>
      </c>
      <c r="K12" s="50">
        <v>0.7861635220125787</v>
      </c>
      <c r="L12" s="50">
        <v>0.7939393939393939</v>
      </c>
      <c r="M12" s="50">
        <v>0.7965116279069767</v>
      </c>
      <c r="N12" s="50">
        <v>0.7988826815642458</v>
      </c>
      <c r="O12" s="50">
        <v>0.8021390374331551</v>
      </c>
      <c r="P12" s="50">
        <v>0.8051282051282052</v>
      </c>
      <c r="Q12" s="50">
        <v>0.8118811881188119</v>
      </c>
      <c r="R12" s="50">
        <v>0.8173076923076923</v>
      </c>
      <c r="S12" s="50">
        <v>0.8224299065420561</v>
      </c>
      <c r="T12" s="50">
        <v>0.8227272727272728</v>
      </c>
      <c r="U12" s="50">
        <v>0.8266666666666667</v>
      </c>
      <c r="V12" s="50">
        <v>0.8311688311688312</v>
      </c>
      <c r="W12" s="50">
        <v>0.8312236286919831</v>
      </c>
      <c r="X12" s="50">
        <v>0.8353909465020576</v>
      </c>
      <c r="Y12" s="50">
        <v>0.8393574297188755</v>
      </c>
      <c r="Z12" s="50">
        <v>0.8431372549019608</v>
      </c>
      <c r="AA12" s="50">
        <v>0.8435114503816794</v>
      </c>
      <c r="AB12" s="21"/>
      <c r="AC12" s="25">
        <f>AA12-B12</f>
        <v>0.09992170679193579</v>
      </c>
      <c r="AD12" s="21"/>
    </row>
    <row r="13" ht="22.25" customHeight="1">
      <c r="A13" t="s" s="18">
        <v>11</v>
      </c>
      <c r="B13" s="47">
        <v>0.2951724137931034</v>
      </c>
      <c r="C13" s="48">
        <v>0.2946058091286307</v>
      </c>
      <c r="D13" s="48">
        <v>0.2946058091286307</v>
      </c>
      <c r="E13" s="48">
        <v>0.292817679558011</v>
      </c>
      <c r="F13" s="48">
        <v>0.2920110192837466</v>
      </c>
      <c r="G13" s="48">
        <v>0.2912087912087912</v>
      </c>
      <c r="H13" s="48">
        <v>0.2900136798905609</v>
      </c>
      <c r="I13" s="48">
        <v>0.2901907356948229</v>
      </c>
      <c r="J13" s="48">
        <v>0.2886178861788618</v>
      </c>
      <c r="K13" s="48">
        <v>0.2874493927125506</v>
      </c>
      <c r="L13" s="48">
        <v>0.2876344086021506</v>
      </c>
      <c r="M13" s="48">
        <v>0.286096256684492</v>
      </c>
      <c r="N13" s="48">
        <v>0.284953395472703</v>
      </c>
      <c r="O13" s="48">
        <v>0.2838196286472148</v>
      </c>
      <c r="P13" s="48">
        <v>0.2840158520475561</v>
      </c>
      <c r="Q13" s="48">
        <v>0.2825229960578187</v>
      </c>
      <c r="R13" s="48">
        <v>0.2823529411764706</v>
      </c>
      <c r="S13" s="48">
        <v>0.2818181818181818</v>
      </c>
      <c r="T13" s="48">
        <v>0.2822164948453608</v>
      </c>
      <c r="U13" s="48">
        <v>0.2816901408450704</v>
      </c>
      <c r="V13" s="48">
        <v>0.2824427480916031</v>
      </c>
      <c r="W13" s="48">
        <v>0.2831858407079646</v>
      </c>
      <c r="X13" s="48">
        <v>0.2830188679245283</v>
      </c>
      <c r="Y13" s="48">
        <v>0.28375</v>
      </c>
      <c r="Z13" s="48">
        <v>0.2848258706467662</v>
      </c>
      <c r="AA13" s="48">
        <v>0.2858910891089109</v>
      </c>
      <c r="AB13" s="21"/>
      <c r="AC13" s="22">
        <f>AA13-B13</f>
        <v>-0.00928132468419246</v>
      </c>
      <c r="AD13" s="21"/>
    </row>
    <row r="14" ht="22.25" customHeight="1">
      <c r="A14" t="s" s="18">
        <v>12</v>
      </c>
      <c r="B14" s="49">
        <v>0.4868235294117647</v>
      </c>
      <c r="C14" s="50">
        <v>0.4944954128440367</v>
      </c>
      <c r="D14" s="50">
        <v>0.5019011406844106</v>
      </c>
      <c r="E14" s="50">
        <v>0.5084042785418031</v>
      </c>
      <c r="F14" s="50">
        <v>0.514919011082694</v>
      </c>
      <c r="G14" s="50">
        <v>0.521241149521033</v>
      </c>
      <c r="H14" s="50">
        <v>0.5276872964169381</v>
      </c>
      <c r="I14" s="50">
        <v>0.5341565425214101</v>
      </c>
      <c r="J14" s="50">
        <v>0.5404404599493277</v>
      </c>
      <c r="K14" s="50">
        <v>0.5469465648854962</v>
      </c>
      <c r="L14" s="50">
        <v>0.5532710280373832</v>
      </c>
      <c r="M14" s="50">
        <v>0.5596044680461454</v>
      </c>
      <c r="N14" s="50">
        <v>0.5659666128163705</v>
      </c>
      <c r="O14" s="50">
        <v>0.5689897923266456</v>
      </c>
      <c r="P14" s="50">
        <v>0.571206628689798</v>
      </c>
      <c r="Q14" s="50">
        <v>0.573509485094851</v>
      </c>
      <c r="R14" s="50">
        <v>0.5757273482959269</v>
      </c>
      <c r="S14" s="50">
        <v>0.5781224489795919</v>
      </c>
      <c r="T14" s="50">
        <v>0.5803399615137909</v>
      </c>
      <c r="U14" s="50">
        <v>0.5826374665196156</v>
      </c>
      <c r="V14" s="50">
        <v>0.5848297213622291</v>
      </c>
      <c r="W14" s="50">
        <v>0.5870987372584817</v>
      </c>
      <c r="X14" s="50">
        <v>0.5895020188425303</v>
      </c>
      <c r="Y14" s="50">
        <v>0.591737724198765</v>
      </c>
      <c r="Z14" s="50">
        <v>0.5941023417172593</v>
      </c>
      <c r="AA14" s="50">
        <v>0.5966159533627187</v>
      </c>
      <c r="AB14" s="21"/>
      <c r="AC14" s="25">
        <f>AA14-B14</f>
        <v>0.109792423950954</v>
      </c>
      <c r="AD14" s="21"/>
    </row>
    <row r="15" ht="22.25" customHeight="1">
      <c r="A15" t="s" s="18">
        <v>13</v>
      </c>
      <c r="B15" s="47">
        <v>0.6890042256108764</v>
      </c>
      <c r="C15" s="48">
        <v>0.6930176023049566</v>
      </c>
      <c r="D15" s="48">
        <v>0.696953642384106</v>
      </c>
      <c r="E15" s="48">
        <v>0.7008924703231956</v>
      </c>
      <c r="F15" s="48">
        <v>0.7052018204244822</v>
      </c>
      <c r="G15" s="48">
        <v>0.7095116755085843</v>
      </c>
      <c r="H15" s="48">
        <v>0.713781498809817</v>
      </c>
      <c r="I15" s="48">
        <v>0.7179911254538121</v>
      </c>
      <c r="J15" s="48">
        <v>0.7221406752092673</v>
      </c>
      <c r="K15" s="48">
        <v>0.7263285307094608</v>
      </c>
      <c r="L15" s="48">
        <v>0.730423076923077</v>
      </c>
      <c r="M15" s="48">
        <v>0.7344911269528288</v>
      </c>
      <c r="N15" s="48">
        <v>0.7384960718294051</v>
      </c>
      <c r="O15" s="48">
        <v>0.7425109888080376</v>
      </c>
      <c r="P15" s="48">
        <v>0.7464238797255875</v>
      </c>
      <c r="Q15" s="48">
        <v>0.7503516935396602</v>
      </c>
      <c r="R15" s="48">
        <v>0.7542007063608148</v>
      </c>
      <c r="S15" s="48">
        <v>0.7580485738491951</v>
      </c>
      <c r="T15" s="48">
        <v>0.7618249144134702</v>
      </c>
      <c r="U15" s="48">
        <v>0.7655353563281952</v>
      </c>
      <c r="V15" s="48">
        <v>0.7691282506920001</v>
      </c>
      <c r="W15" s="48">
        <v>0.7726827621137937</v>
      </c>
      <c r="X15" s="48">
        <v>0.7761437908496732</v>
      </c>
      <c r="Y15" s="48">
        <v>0.7795298920200158</v>
      </c>
      <c r="Z15" s="48">
        <v>0.7828658714940362</v>
      </c>
      <c r="AA15" s="48">
        <v>0.786078752286512</v>
      </c>
      <c r="AB15" s="21"/>
      <c r="AC15" s="22">
        <f>AA15-B15</f>
        <v>0.09707452667563565</v>
      </c>
      <c r="AD15" s="21"/>
    </row>
    <row r="16" ht="22.25" customHeight="1">
      <c r="A16" t="s" s="18">
        <v>14</v>
      </c>
      <c r="B16" s="49">
        <v>0.6560196560196561</v>
      </c>
      <c r="C16" s="50">
        <v>0.6585956416464891</v>
      </c>
      <c r="D16" s="50">
        <v>0.6587112171837709</v>
      </c>
      <c r="E16" s="50">
        <v>0.660377358490566</v>
      </c>
      <c r="F16" s="50">
        <v>0.6604651162790698</v>
      </c>
      <c r="G16" s="50">
        <v>0.6605504587155964</v>
      </c>
      <c r="H16" s="50">
        <v>0.6606334841628959</v>
      </c>
      <c r="I16" s="50">
        <v>0.6629464285714286</v>
      </c>
      <c r="J16" s="50">
        <v>0.6629955947136564</v>
      </c>
      <c r="K16" s="50">
        <v>0.6630434782608695</v>
      </c>
      <c r="L16" s="50">
        <v>0.6638115631691649</v>
      </c>
      <c r="M16" s="50">
        <v>0.6659619450317125</v>
      </c>
      <c r="N16" s="50">
        <v>0.6666666666666666</v>
      </c>
      <c r="O16" s="50">
        <v>0.6673511293634496</v>
      </c>
      <c r="P16" s="50">
        <v>0.6673427991886409</v>
      </c>
      <c r="Q16" s="50">
        <v>0.666</v>
      </c>
      <c r="R16" s="50">
        <v>0.6673267326732674</v>
      </c>
      <c r="S16" s="50">
        <v>0.6666666666666666</v>
      </c>
      <c r="T16" s="50">
        <v>0.6660194174757281</v>
      </c>
      <c r="U16" s="50">
        <v>0.6634615384615384</v>
      </c>
      <c r="V16" s="50">
        <v>0.6628571428571428</v>
      </c>
      <c r="W16" s="50">
        <v>0.6622641509433962</v>
      </c>
      <c r="X16" s="50">
        <v>0.6616822429906543</v>
      </c>
      <c r="Y16" s="50">
        <v>0.6623376623376623</v>
      </c>
      <c r="Z16" s="50">
        <v>0.6599264705882353</v>
      </c>
      <c r="AA16" s="50">
        <v>0.6605839416058394</v>
      </c>
      <c r="AB16" s="21"/>
      <c r="AC16" s="25">
        <f>AA16-B16</f>
        <v>0.004564285586183381</v>
      </c>
      <c r="AD16" s="21"/>
    </row>
    <row r="17" ht="22.25" customHeight="1">
      <c r="A17" t="s" s="18">
        <v>15</v>
      </c>
      <c r="B17" s="47">
        <v>0.8897106109324758</v>
      </c>
      <c r="C17" s="48">
        <v>0.8930395913154534</v>
      </c>
      <c r="D17" s="48">
        <v>0.8960380348652932</v>
      </c>
      <c r="E17" s="48">
        <v>0.8993077407174324</v>
      </c>
      <c r="F17" s="48">
        <v>0.9025304592314901</v>
      </c>
      <c r="G17" s="48">
        <v>0.9053970223325062</v>
      </c>
      <c r="H17" s="48">
        <v>0.9082512315270936</v>
      </c>
      <c r="I17" s="48">
        <v>0.9113420972179761</v>
      </c>
      <c r="J17" s="48">
        <v>0.9143377885783718</v>
      </c>
      <c r="K17" s="48">
        <v>0.9174977334542158</v>
      </c>
      <c r="L17" s="48">
        <v>0.9202047576031316</v>
      </c>
      <c r="M17" s="48">
        <v>0.9230538022242261</v>
      </c>
      <c r="N17" s="48">
        <v>0.9254807692307693</v>
      </c>
      <c r="O17" s="48">
        <v>0.9284210526315789</v>
      </c>
      <c r="P17" s="48">
        <v>0.9308062575210589</v>
      </c>
      <c r="Q17" s="48">
        <v>0.933233082706767</v>
      </c>
      <c r="R17" s="48">
        <v>0.9357357357357358</v>
      </c>
      <c r="S17" s="48">
        <v>0.9379868184541642</v>
      </c>
      <c r="T17" s="48">
        <v>0.9399820842042401</v>
      </c>
      <c r="U17" s="48">
        <v>0.9422619047619047</v>
      </c>
      <c r="V17" s="48">
        <v>0.9442467378410438</v>
      </c>
      <c r="W17" s="48">
        <v>0.946201596216376</v>
      </c>
      <c r="X17" s="48">
        <v>0.9481590574374079</v>
      </c>
      <c r="Y17" s="48">
        <v>0.9498092163193426</v>
      </c>
      <c r="Z17" s="48">
        <v>0.9514477917519742</v>
      </c>
      <c r="AA17" s="48">
        <v>0.9530612244897959</v>
      </c>
      <c r="AB17" s="21"/>
      <c r="AC17" s="22">
        <f>AA17-B17</f>
        <v>0.06335061355732008</v>
      </c>
      <c r="AD17" s="21"/>
    </row>
    <row r="18" ht="22.25" customHeight="1">
      <c r="A18" t="s" s="18">
        <v>16</v>
      </c>
      <c r="B18" s="49">
        <v>0.8428144470898131</v>
      </c>
      <c r="C18" s="50">
        <v>0.8469756169939167</v>
      </c>
      <c r="D18" s="50">
        <v>0.8509568915522907</v>
      </c>
      <c r="E18" s="50">
        <v>0.854867674858223</v>
      </c>
      <c r="F18" s="50">
        <v>0.858648911083368</v>
      </c>
      <c r="G18" s="50">
        <v>0.8623936266521818</v>
      </c>
      <c r="H18" s="50">
        <v>0.8660282839030012</v>
      </c>
      <c r="I18" s="50">
        <v>0.8695916594265856</v>
      </c>
      <c r="J18" s="50">
        <v>0.8730571051398884</v>
      </c>
      <c r="K18" s="50">
        <v>0.8764669033201086</v>
      </c>
      <c r="L18" s="50">
        <v>0.8797935103244838</v>
      </c>
      <c r="M18" s="50">
        <v>0.8830317651789305</v>
      </c>
      <c r="N18" s="50">
        <v>0.8843846214573301</v>
      </c>
      <c r="O18" s="50">
        <v>0.884792805364965</v>
      </c>
      <c r="P18" s="50">
        <v>0.885229046875595</v>
      </c>
      <c r="Q18" s="50">
        <v>0.8856170021701714</v>
      </c>
      <c r="R18" s="50">
        <v>0.8860284653010188</v>
      </c>
      <c r="S18" s="50">
        <v>0.8864622505062193</v>
      </c>
      <c r="T18" s="50">
        <v>0.8868776671408251</v>
      </c>
      <c r="U18" s="50">
        <v>0.887275653360389</v>
      </c>
      <c r="V18" s="50">
        <v>0.8876837792239094</v>
      </c>
      <c r="W18" s="50">
        <v>0.8880715907935324</v>
      </c>
      <c r="X18" s="50">
        <v>0.8884994157903522</v>
      </c>
      <c r="Y18" s="50">
        <v>0.8889327413254399</v>
      </c>
      <c r="Z18" s="50">
        <v>0.8894039091115361</v>
      </c>
      <c r="AA18" s="50">
        <v>0.8899114818010417</v>
      </c>
      <c r="AB18" s="21"/>
      <c r="AC18" s="25">
        <f>AA18-B18</f>
        <v>0.04709703471122861</v>
      </c>
      <c r="AD18" s="21"/>
    </row>
    <row r="19" ht="23.25" customHeight="1">
      <c r="A19" t="s" s="26">
        <v>17</v>
      </c>
      <c r="B19" s="51">
        <v>0.650516475974528</v>
      </c>
      <c r="C19" s="52">
        <v>0.654674729330918</v>
      </c>
      <c r="D19" s="52">
        <v>0.6587749529660523</v>
      </c>
      <c r="E19" s="52">
        <v>0.6631488876212208</v>
      </c>
      <c r="F19" s="52">
        <v>0.6675792380693927</v>
      </c>
      <c r="G19" s="52">
        <v>0.6719476130122518</v>
      </c>
      <c r="H19" s="52">
        <v>0.6757074114152833</v>
      </c>
      <c r="I19" s="52">
        <v>0.6791486155584856</v>
      </c>
      <c r="J19" s="52">
        <v>0.682532515119438</v>
      </c>
      <c r="K19" s="52">
        <v>0.685560181680545</v>
      </c>
      <c r="L19" s="52">
        <v>0.6887204687746242</v>
      </c>
      <c r="M19" s="52">
        <v>0.6921958791984194</v>
      </c>
      <c r="N19" s="52">
        <v>0.6956464279007004</v>
      </c>
      <c r="O19" s="52">
        <v>0.6990477758568645</v>
      </c>
      <c r="P19" s="52">
        <v>0.7024539462107985</v>
      </c>
      <c r="Q19" s="52">
        <v>0.7058065635931533</v>
      </c>
      <c r="R19" s="52">
        <v>0.7091610643243279</v>
      </c>
      <c r="S19" s="52">
        <v>0.7125174529986688</v>
      </c>
      <c r="T19" s="52">
        <v>0.7158411149111683</v>
      </c>
      <c r="U19" s="52">
        <v>0.719117517021841</v>
      </c>
      <c r="V19" s="52">
        <v>0.7223724041707672</v>
      </c>
      <c r="W19" s="52">
        <v>0.7255528255528255</v>
      </c>
      <c r="X19" s="52">
        <v>0.7286989811371043</v>
      </c>
      <c r="Y19" s="52">
        <v>0.7317876046981229</v>
      </c>
      <c r="Z19" s="52">
        <v>0.7348314739180914</v>
      </c>
      <c r="AA19" s="52">
        <v>0.7378036013400335</v>
      </c>
      <c r="AB19" s="16"/>
      <c r="AC19" s="29">
        <f>AA19-B19</f>
        <v>0.08728712536550554</v>
      </c>
      <c r="AD19" s="16"/>
    </row>
    <row r="20" ht="22.25" customHeight="1">
      <c r="A20" t="s" s="18">
        <v>18</v>
      </c>
      <c r="B20" s="49">
        <v>0.4734042553191489</v>
      </c>
      <c r="C20" s="50">
        <v>0.4764397905759162</v>
      </c>
      <c r="D20" s="50">
        <v>0.4717948717948718</v>
      </c>
      <c r="E20" s="50">
        <v>0.4747474747474748</v>
      </c>
      <c r="F20" s="50">
        <v>0.4752475247524752</v>
      </c>
      <c r="G20" s="50">
        <v>0.4734299516908212</v>
      </c>
      <c r="H20" s="50">
        <v>0.4764150943396226</v>
      </c>
      <c r="I20" s="50">
        <v>0.4770642201834863</v>
      </c>
      <c r="J20" s="50">
        <v>0.4755555555555556</v>
      </c>
      <c r="K20" s="50">
        <v>0.478448275862069</v>
      </c>
      <c r="L20" s="50">
        <v>0.4769874476987448</v>
      </c>
      <c r="M20" s="50">
        <v>0.4734693877551021</v>
      </c>
      <c r="N20" s="50">
        <v>0.4722222222222222</v>
      </c>
      <c r="O20" s="50">
        <v>0.4689922480620155</v>
      </c>
      <c r="P20" s="50">
        <v>0.4641509433962264</v>
      </c>
      <c r="Q20" s="50">
        <v>0.4632352941176471</v>
      </c>
      <c r="R20" s="50">
        <v>0.4587813620071685</v>
      </c>
      <c r="S20" s="50">
        <v>0.458041958041958</v>
      </c>
      <c r="T20" s="50">
        <v>0.4557823129251701</v>
      </c>
      <c r="U20" s="50">
        <v>0.451827242524917</v>
      </c>
      <c r="V20" s="50">
        <v>0.4498381877022654</v>
      </c>
      <c r="W20" s="50">
        <v>0.4462025316455696</v>
      </c>
      <c r="X20" s="50">
        <v>0.4444444444444444</v>
      </c>
      <c r="Y20" s="50">
        <v>0.4427710843373494</v>
      </c>
      <c r="Z20" s="50">
        <v>0.4411764705882353</v>
      </c>
      <c r="AA20" s="50">
        <v>0.4396551724137931</v>
      </c>
      <c r="AB20" s="21"/>
      <c r="AC20" s="25">
        <f>AA20-B20</f>
        <v>-0.03374908290535583</v>
      </c>
      <c r="AD20" s="21"/>
    </row>
    <row r="21" ht="22.25" customHeight="1">
      <c r="A21" t="s" s="18">
        <v>19</v>
      </c>
      <c r="B21" s="47">
        <v>0.4998376096135109</v>
      </c>
      <c r="C21" s="48">
        <v>0.5091888466413181</v>
      </c>
      <c r="D21" s="48">
        <v>0.518243661100804</v>
      </c>
      <c r="E21" s="48">
        <v>0.527475845410628</v>
      </c>
      <c r="F21" s="48">
        <v>0.5365350618738951</v>
      </c>
      <c r="G21" s="48">
        <v>0.5457159286946521</v>
      </c>
      <c r="H21" s="48">
        <v>0.5545276142416596</v>
      </c>
      <c r="I21" s="48">
        <v>0.5636960087479497</v>
      </c>
      <c r="J21" s="48">
        <v>0.5726472940549187</v>
      </c>
      <c r="K21" s="48">
        <v>0.5814679854242581</v>
      </c>
      <c r="L21" s="48">
        <v>0.5903307888040712</v>
      </c>
      <c r="M21" s="48">
        <v>0.6040368801395465</v>
      </c>
      <c r="N21" s="48">
        <v>0.6174890083048363</v>
      </c>
      <c r="O21" s="48">
        <v>0.6307839846559578</v>
      </c>
      <c r="P21" s="48">
        <v>0.6439001413094677</v>
      </c>
      <c r="Q21" s="48">
        <v>0.656712962962963</v>
      </c>
      <c r="R21" s="48">
        <v>0.6693989071038251</v>
      </c>
      <c r="S21" s="48">
        <v>0.681828366569572</v>
      </c>
      <c r="T21" s="48">
        <v>0.6938010147804986</v>
      </c>
      <c r="U21" s="48">
        <v>0.7057161486633341</v>
      </c>
      <c r="V21" s="48">
        <v>0.7173447537473233</v>
      </c>
      <c r="W21" s="48">
        <v>0.7285774588433939</v>
      </c>
      <c r="X21" s="48">
        <v>0.7394380853277835</v>
      </c>
      <c r="Y21" s="48">
        <v>0.7495894909688013</v>
      </c>
      <c r="Z21" s="48">
        <v>0.7592142567841231</v>
      </c>
      <c r="AA21" s="48">
        <v>0.7680927628948421</v>
      </c>
      <c r="AB21" s="21"/>
      <c r="AC21" s="22">
        <f>AA21-B21</f>
        <v>0.2682551532813311</v>
      </c>
      <c r="AD21" s="21"/>
    </row>
    <row r="22" ht="22.25" customHeight="1">
      <c r="A22" t="s" s="18">
        <v>20</v>
      </c>
      <c r="B22" s="49">
        <v>0.4923278443113773</v>
      </c>
      <c r="C22" s="50">
        <v>0.4975115207373272</v>
      </c>
      <c r="D22" s="50">
        <v>0.5028125567047723</v>
      </c>
      <c r="E22" s="50">
        <v>0.5138467035912095</v>
      </c>
      <c r="F22" s="50">
        <v>0.5267699894328989</v>
      </c>
      <c r="G22" s="50">
        <v>0.5396659707724426</v>
      </c>
      <c r="H22" s="50">
        <v>0.5524367143103152</v>
      </c>
      <c r="I22" s="50">
        <v>0.5653287788215201</v>
      </c>
      <c r="J22" s="50">
        <v>0.5779474130619169</v>
      </c>
      <c r="K22" s="50">
        <v>0.5835722718839602</v>
      </c>
      <c r="L22" s="50">
        <v>0.5890250041953348</v>
      </c>
      <c r="M22" s="50">
        <v>0.5946532999164578</v>
      </c>
      <c r="N22" s="50">
        <v>0.6001997336884154</v>
      </c>
      <c r="O22" s="50">
        <v>0.6055730635262896</v>
      </c>
      <c r="P22" s="50">
        <v>0.6110743801652893</v>
      </c>
      <c r="Q22" s="50">
        <v>0.6164992590153137</v>
      </c>
      <c r="R22" s="50">
        <v>0.6217812038707561</v>
      </c>
      <c r="S22" s="50">
        <v>0.627306875714519</v>
      </c>
      <c r="T22" s="50">
        <v>0.6324772431729518</v>
      </c>
      <c r="U22" s="50">
        <v>0.6377163189390264</v>
      </c>
      <c r="V22" s="50">
        <v>0.6428111933097459</v>
      </c>
      <c r="W22" s="50">
        <v>0.6478580562659847</v>
      </c>
      <c r="X22" s="50">
        <v>0.6528505637605209</v>
      </c>
      <c r="Y22" s="50">
        <v>0.6577287066246057</v>
      </c>
      <c r="Z22" s="50">
        <v>0.6625939849624061</v>
      </c>
      <c r="AA22" s="50">
        <v>0.6672891378773732</v>
      </c>
      <c r="AB22" s="21"/>
      <c r="AC22" s="25">
        <f>AA22-B22</f>
        <v>0.1749612935659959</v>
      </c>
      <c r="AD22" s="21"/>
    </row>
    <row r="23" ht="22.25" customHeight="1">
      <c r="A23" t="s" s="18">
        <v>21</v>
      </c>
      <c r="B23" s="47">
        <v>0.4111361079865017</v>
      </c>
      <c r="C23" s="48">
        <v>0.415100560501154</v>
      </c>
      <c r="D23" s="48">
        <v>0.4190915923977236</v>
      </c>
      <c r="E23" s="48">
        <v>0.4230567502360222</v>
      </c>
      <c r="F23" s="48">
        <v>0.4271217712177122</v>
      </c>
      <c r="G23" s="48">
        <v>0.4310897435897436</v>
      </c>
      <c r="H23" s="48">
        <v>0.4351443954968184</v>
      </c>
      <c r="I23" s="48">
        <v>0.4391387559808612</v>
      </c>
      <c r="J23" s="48">
        <v>0.4431765036011598</v>
      </c>
      <c r="K23" s="48">
        <v>0.4471760190093219</v>
      </c>
      <c r="L23" s="48">
        <v>0.4512674044983934</v>
      </c>
      <c r="M23" s="48">
        <v>0.4553532537677498</v>
      </c>
      <c r="N23" s="48">
        <v>0.4593744688084311</v>
      </c>
      <c r="O23" s="48">
        <v>0.4634004808090856</v>
      </c>
      <c r="P23" s="48">
        <v>0.4675776196636481</v>
      </c>
      <c r="Q23" s="48">
        <v>0.4717248994400189</v>
      </c>
      <c r="R23" s="48">
        <v>0.4759522893420546</v>
      </c>
      <c r="S23" s="48">
        <v>0.480177203784352</v>
      </c>
      <c r="T23" s="48">
        <v>0.4845398593200469</v>
      </c>
      <c r="U23" s="48">
        <v>0.4888126385016799</v>
      </c>
      <c r="V23" s="48">
        <v>0.4932366476084228</v>
      </c>
      <c r="W23" s="48">
        <v>0.4976541782824505</v>
      </c>
      <c r="X23" s="48">
        <v>0.5020884439435126</v>
      </c>
      <c r="Y23" s="48">
        <v>0.5065942591155935</v>
      </c>
      <c r="Z23" s="48">
        <v>0.5111601513240858</v>
      </c>
      <c r="AA23" s="48">
        <v>0.5157182405413718</v>
      </c>
      <c r="AB23" s="21"/>
      <c r="AC23" s="22">
        <f>AA23-B23</f>
        <v>0.1045821325548701</v>
      </c>
      <c r="AD23" s="21"/>
    </row>
    <row r="24" ht="22.25" customHeight="1">
      <c r="A24" t="s" s="18">
        <v>22</v>
      </c>
      <c r="B24" s="49">
        <v>0.4045676998368679</v>
      </c>
      <c r="C24" s="50">
        <v>0.4095596985323284</v>
      </c>
      <c r="D24" s="50">
        <v>0.4143987647172361</v>
      </c>
      <c r="E24" s="50">
        <v>0.4193609022556391</v>
      </c>
      <c r="F24" s="50">
        <v>0.4244090159428257</v>
      </c>
      <c r="G24" s="50">
        <v>0.4293633762517883</v>
      </c>
      <c r="H24" s="50">
        <v>0.4343116701607267</v>
      </c>
      <c r="I24" s="50">
        <v>0.4394327695199043</v>
      </c>
      <c r="J24" s="50">
        <v>0.4444816053511706</v>
      </c>
      <c r="K24" s="50">
        <v>0.4494841984607827</v>
      </c>
      <c r="L24" s="50">
        <v>0.4546183450930084</v>
      </c>
      <c r="M24" s="50">
        <v>0.4597014925373134</v>
      </c>
      <c r="N24" s="50">
        <v>0.4659790640394089</v>
      </c>
      <c r="O24" s="50">
        <v>0.4723898611949306</v>
      </c>
      <c r="P24" s="50">
        <v>0.4788524105294292</v>
      </c>
      <c r="Q24" s="50">
        <v>0.4851427743151182</v>
      </c>
      <c r="R24" s="50">
        <v>0.491544692340486</v>
      </c>
      <c r="S24" s="50">
        <v>0.4980495959877403</v>
      </c>
      <c r="T24" s="50">
        <v>0.5043703906036602</v>
      </c>
      <c r="U24" s="50">
        <v>0.5107095046854083</v>
      </c>
      <c r="V24" s="50">
        <v>0.5169925206665792</v>
      </c>
      <c r="W24" s="50">
        <v>0.523080879516523</v>
      </c>
      <c r="X24" s="50">
        <v>0.5292338709677419</v>
      </c>
      <c r="Y24" s="50">
        <v>0.5353173623116819</v>
      </c>
      <c r="Z24" s="50">
        <v>0.5413388209659847</v>
      </c>
      <c r="AA24" s="50">
        <v>0.5472459639126306</v>
      </c>
      <c r="AB24" s="21"/>
      <c r="AC24" s="25">
        <f>AA24-B24</f>
        <v>0.1426782640757627</v>
      </c>
      <c r="AD24" s="21"/>
    </row>
    <row r="25" ht="22.25" customHeight="1">
      <c r="A25" t="s" s="18">
        <v>23</v>
      </c>
      <c r="B25" s="47">
        <v>0.7141861356692264</v>
      </c>
      <c r="C25" s="48">
        <v>0.7181590624644442</v>
      </c>
      <c r="D25" s="48">
        <v>0.7220860536108202</v>
      </c>
      <c r="E25" s="48">
        <v>0.725980317280206</v>
      </c>
      <c r="F25" s="48">
        <v>0.729843278954908</v>
      </c>
      <c r="G25" s="48">
        <v>0.7336701854433764</v>
      </c>
      <c r="H25" s="48">
        <v>0.7366926606448427</v>
      </c>
      <c r="I25" s="48">
        <v>0.7392819973931231</v>
      </c>
      <c r="J25" s="48">
        <v>0.7418528193565689</v>
      </c>
      <c r="K25" s="48">
        <v>0.7444119745496838</v>
      </c>
      <c r="L25" s="48">
        <v>0.7472225966074282</v>
      </c>
      <c r="M25" s="48">
        <v>0.7504461742927663</v>
      </c>
      <c r="N25" s="48">
        <v>0.7536449158577265</v>
      </c>
      <c r="O25" s="48">
        <v>0.7568205374990745</v>
      </c>
      <c r="P25" s="48">
        <v>0.7599696476568357</v>
      </c>
      <c r="Q25" s="48">
        <v>0.7630856482317668</v>
      </c>
      <c r="R25" s="48">
        <v>0.7661728373038879</v>
      </c>
      <c r="S25" s="48">
        <v>0.7692328019025808</v>
      </c>
      <c r="T25" s="48">
        <v>0.7722757636907661</v>
      </c>
      <c r="U25" s="48">
        <v>0.7752763629179801</v>
      </c>
      <c r="V25" s="48">
        <v>0.7782518704511138</v>
      </c>
      <c r="W25" s="48">
        <v>0.7811848091085027</v>
      </c>
      <c r="X25" s="48">
        <v>0.7840740771388616</v>
      </c>
      <c r="Y25" s="48">
        <v>0.7869159336886505</v>
      </c>
      <c r="Z25" s="48">
        <v>0.7897155873633874</v>
      </c>
      <c r="AA25" s="48">
        <v>0.7924638282921843</v>
      </c>
      <c r="AB25" s="21"/>
      <c r="AC25" s="22">
        <f>AA25-B25</f>
        <v>0.07827769262295792</v>
      </c>
      <c r="AD25" s="21"/>
    </row>
    <row r="26" ht="22.25" customHeight="1">
      <c r="A26" t="s" s="18">
        <v>24</v>
      </c>
      <c r="B26" s="49">
        <v>0.5234412759787337</v>
      </c>
      <c r="C26" s="50">
        <v>0.5258437573755015</v>
      </c>
      <c r="D26" s="50">
        <v>0.5280976508521419</v>
      </c>
      <c r="E26" s="50">
        <v>0.530561797752809</v>
      </c>
      <c r="F26" s="50">
        <v>0.5330261136712749</v>
      </c>
      <c r="G26" s="50">
        <v>0.5353080060098734</v>
      </c>
      <c r="H26" s="50">
        <v>0.5377338658818583</v>
      </c>
      <c r="I26" s="50">
        <v>0.5401113631676634</v>
      </c>
      <c r="J26" s="50">
        <v>0.5426372290864898</v>
      </c>
      <c r="K26" s="50">
        <v>0.5449113722366062</v>
      </c>
      <c r="L26" s="50">
        <v>0.5473436581062536</v>
      </c>
      <c r="M26" s="50">
        <v>0.5497392312149894</v>
      </c>
      <c r="N26" s="50">
        <v>0.5521051628881691</v>
      </c>
      <c r="O26" s="50">
        <v>0.5545317788642347</v>
      </c>
      <c r="P26" s="50">
        <v>0.5569996286669142</v>
      </c>
      <c r="Q26" s="50">
        <v>0.5593033913840513</v>
      </c>
      <c r="R26" s="50">
        <v>0.5618099547511313</v>
      </c>
      <c r="S26" s="50">
        <v>0.5643316654753395</v>
      </c>
      <c r="T26" s="50">
        <v>0.5670430486944248</v>
      </c>
      <c r="U26" s="50">
        <v>0.5697370712171339</v>
      </c>
      <c r="V26" s="50">
        <v>0.5726554448643077</v>
      </c>
      <c r="W26" s="50">
        <v>0.5754445385266723</v>
      </c>
      <c r="X26" s="50">
        <v>0.578437917222964</v>
      </c>
      <c r="Y26" s="50">
        <v>0.5815789473684211</v>
      </c>
      <c r="Z26" s="50">
        <v>0.584697681958178</v>
      </c>
      <c r="AA26" s="50">
        <v>0.5878216397634649</v>
      </c>
      <c r="AB26" s="21"/>
      <c r="AC26" s="25">
        <f>AA26-B26</f>
        <v>0.06438036378473122</v>
      </c>
      <c r="AD26" s="21"/>
    </row>
    <row r="27" ht="22.25" customHeight="1">
      <c r="A27" t="s" s="18">
        <v>25</v>
      </c>
      <c r="B27" s="47">
        <v>0.5388017691998391</v>
      </c>
      <c r="C27" s="48">
        <v>0.5474596297755022</v>
      </c>
      <c r="D27" s="48">
        <v>0.5559413580246914</v>
      </c>
      <c r="E27" s="48">
        <v>0.564625850340136</v>
      </c>
      <c r="F27" s="48">
        <v>0.5731210662717512</v>
      </c>
      <c r="G27" s="48">
        <v>0.5814290895901342</v>
      </c>
      <c r="H27" s="48">
        <v>0.5896980461811723</v>
      </c>
      <c r="I27" s="48">
        <v>0.597981204316046</v>
      </c>
      <c r="J27" s="48">
        <v>0.6062052505966588</v>
      </c>
      <c r="K27" s="48">
        <v>0.614562458249833</v>
      </c>
      <c r="L27" s="48">
        <v>0.6219312602291326</v>
      </c>
      <c r="M27" s="48">
        <v>0.6251604621309371</v>
      </c>
      <c r="N27" s="48">
        <v>0.6280679672750157</v>
      </c>
      <c r="O27" s="48">
        <v>0.6306695464362851</v>
      </c>
      <c r="P27" s="48">
        <v>0.633969118982743</v>
      </c>
      <c r="Q27" s="48">
        <v>0.636660724896019</v>
      </c>
      <c r="R27" s="48">
        <v>0.6395450568678915</v>
      </c>
      <c r="S27" s="48">
        <v>0.6425093096533945</v>
      </c>
      <c r="T27" s="48">
        <v>0.6453701097663946</v>
      </c>
      <c r="U27" s="48">
        <v>0.6482300884955752</v>
      </c>
      <c r="V27" s="48">
        <v>0.6511691136487221</v>
      </c>
      <c r="W27" s="48">
        <v>0.6540106951871658</v>
      </c>
      <c r="X27" s="48">
        <v>0.6570226196738559</v>
      </c>
      <c r="Y27" s="48">
        <v>0.6599378881987578</v>
      </c>
      <c r="Z27" s="48">
        <v>0.6630157921548651</v>
      </c>
      <c r="AA27" s="48">
        <v>0.6659979939819458</v>
      </c>
      <c r="AB27" s="21"/>
      <c r="AC27" s="22">
        <f>AA27-B27</f>
        <v>0.1271962247821067</v>
      </c>
      <c r="AD27" s="21"/>
    </row>
    <row r="28" ht="23.25" customHeight="1">
      <c r="A28" t="s" s="26">
        <v>26</v>
      </c>
      <c r="B28" s="51">
        <v>0.579405154548904</v>
      </c>
      <c r="C28" s="52">
        <v>0.583201313477547</v>
      </c>
      <c r="D28" s="52">
        <v>0.586572639121904</v>
      </c>
      <c r="E28" s="52">
        <v>0.5885722308016286</v>
      </c>
      <c r="F28" s="52">
        <v>0.5917942743009321</v>
      </c>
      <c r="G28" s="52">
        <v>0.5951799961615442</v>
      </c>
      <c r="H28" s="52">
        <v>0.5986228583821297</v>
      </c>
      <c r="I28" s="52">
        <v>0.6020219355876754</v>
      </c>
      <c r="J28" s="52">
        <v>0.605567645029457</v>
      </c>
      <c r="K28" s="52">
        <v>0.6091742637206736</v>
      </c>
      <c r="L28" s="52">
        <v>0.6126027682381101</v>
      </c>
      <c r="M28" s="52">
        <v>0.6181185567010309</v>
      </c>
      <c r="N28" s="52">
        <v>0.6234678243105209</v>
      </c>
      <c r="O28" s="52">
        <v>0.6298349534224382</v>
      </c>
      <c r="P28" s="52">
        <v>0.636495983935743</v>
      </c>
      <c r="Q28" s="52">
        <v>0.6431043497746682</v>
      </c>
      <c r="R28" s="52">
        <v>0.6496343150820321</v>
      </c>
      <c r="S28" s="52">
        <v>0.6561917378078697</v>
      </c>
      <c r="T28" s="52">
        <v>0.6625983580598797</v>
      </c>
      <c r="U28" s="52">
        <v>0.6689084575188697</v>
      </c>
      <c r="V28" s="52">
        <v>0.6751711711711712</v>
      </c>
      <c r="W28" s="52">
        <v>0.6812423960495241</v>
      </c>
      <c r="X28" s="52">
        <v>0.6870691901366748</v>
      </c>
      <c r="Y28" s="52">
        <v>0.6927509643428357</v>
      </c>
      <c r="Z28" s="52">
        <v>0.6983229784649881</v>
      </c>
      <c r="AA28" s="52">
        <v>0.70365644285648</v>
      </c>
      <c r="AB28" s="16"/>
      <c r="AC28" s="29">
        <f>AA28-B28</f>
        <v>0.124251288307576</v>
      </c>
      <c r="AD28" s="16"/>
    </row>
    <row r="29" ht="22.25" customHeight="1">
      <c r="A29" t="s" s="18">
        <v>27</v>
      </c>
      <c r="B29" s="47">
        <v>1</v>
      </c>
      <c r="C29" s="48">
        <v>1</v>
      </c>
      <c r="D29" s="48">
        <v>1</v>
      </c>
      <c r="E29" s="48">
        <v>1</v>
      </c>
      <c r="F29" s="48">
        <v>1</v>
      </c>
      <c r="G29" s="48">
        <v>1</v>
      </c>
      <c r="H29" s="48">
        <v>1</v>
      </c>
      <c r="I29" s="48">
        <v>1</v>
      </c>
      <c r="J29" s="48">
        <v>1</v>
      </c>
      <c r="K29" s="48">
        <v>1</v>
      </c>
      <c r="L29" s="48">
        <v>1</v>
      </c>
      <c r="M29" s="48">
        <v>1</v>
      </c>
      <c r="N29" s="48">
        <v>1</v>
      </c>
      <c r="O29" s="48">
        <v>1</v>
      </c>
      <c r="P29" s="48">
        <v>1</v>
      </c>
      <c r="Q29" s="48">
        <v>1</v>
      </c>
      <c r="R29" s="48">
        <v>1</v>
      </c>
      <c r="S29" s="48">
        <v>1</v>
      </c>
      <c r="T29" s="48">
        <v>1</v>
      </c>
      <c r="U29" s="48">
        <v>1</v>
      </c>
      <c r="V29" s="48">
        <v>1</v>
      </c>
      <c r="W29" s="48">
        <v>1</v>
      </c>
      <c r="X29" s="48">
        <v>1</v>
      </c>
      <c r="Y29" s="48">
        <v>1</v>
      </c>
      <c r="Z29" s="48">
        <v>1</v>
      </c>
      <c r="AA29" s="48">
        <v>1</v>
      </c>
      <c r="AB29" s="21"/>
      <c r="AC29" s="22">
        <f>AA29-B29</f>
        <v>0</v>
      </c>
      <c r="AD29" s="21"/>
    </row>
    <row r="30" ht="22.25" customHeight="1">
      <c r="A30" t="s" s="18">
        <v>28</v>
      </c>
      <c r="B30" s="49">
        <v>0.3548387096774194</v>
      </c>
      <c r="C30" s="50">
        <v>0.3548387096774194</v>
      </c>
      <c r="D30" s="50">
        <v>0.3492063492063492</v>
      </c>
      <c r="E30" s="50">
        <v>0.3538461538461539</v>
      </c>
      <c r="F30" s="50">
        <v>0.3432835820895522</v>
      </c>
      <c r="G30" s="50">
        <v>0.3382352941176471</v>
      </c>
      <c r="H30" s="50">
        <v>0.3428571428571429</v>
      </c>
      <c r="I30" s="50">
        <v>0.3333333333333333</v>
      </c>
      <c r="J30" s="50">
        <v>0.3243243243243243</v>
      </c>
      <c r="K30" s="50">
        <v>0.3289473684210527</v>
      </c>
      <c r="L30" s="50">
        <v>0.3205128205128205</v>
      </c>
      <c r="M30" s="50">
        <v>0.3164556962025317</v>
      </c>
      <c r="N30" s="50">
        <v>0.3125</v>
      </c>
      <c r="O30" s="50">
        <v>0.308641975308642</v>
      </c>
      <c r="P30" s="50">
        <v>0.2926829268292683</v>
      </c>
      <c r="Q30" s="50">
        <v>0.2891566265060241</v>
      </c>
      <c r="R30" s="50">
        <v>0.2891566265060241</v>
      </c>
      <c r="S30" s="50">
        <v>0.2857142857142857</v>
      </c>
      <c r="T30" s="50">
        <v>0.2705882352941176</v>
      </c>
      <c r="U30" s="50">
        <v>0.2674418604651163</v>
      </c>
      <c r="V30" s="50">
        <v>0.264367816091954</v>
      </c>
      <c r="W30" s="50">
        <v>0.2613636363636364</v>
      </c>
      <c r="X30" s="50">
        <v>0.247191011235955</v>
      </c>
      <c r="Y30" s="50">
        <v>0.2444444444444444</v>
      </c>
      <c r="Z30" s="50">
        <v>0.2417582417582418</v>
      </c>
      <c r="AA30" s="50">
        <v>0.2391304347826087</v>
      </c>
      <c r="AB30" s="21"/>
      <c r="AC30" s="25">
        <f>AA30-B30</f>
        <v>-0.1157082748948107</v>
      </c>
      <c r="AD30" s="21"/>
    </row>
    <row r="31" ht="22.25" customHeight="1">
      <c r="A31" t="s" s="18">
        <v>29</v>
      </c>
      <c r="B31" s="47">
        <v>0.5</v>
      </c>
      <c r="C31" s="48">
        <v>0.5076923076923077</v>
      </c>
      <c r="D31" s="48">
        <v>0.5</v>
      </c>
      <c r="E31" s="48">
        <v>0.5</v>
      </c>
      <c r="F31" s="48">
        <v>0.4935064935064935</v>
      </c>
      <c r="G31" s="48">
        <v>0.4875</v>
      </c>
      <c r="H31" s="48">
        <v>0.4819277108433735</v>
      </c>
      <c r="I31" s="48">
        <v>0.4823529411764706</v>
      </c>
      <c r="J31" s="48">
        <v>0.4712643678160919</v>
      </c>
      <c r="K31" s="48">
        <v>0.4719101123595505</v>
      </c>
      <c r="L31" s="48">
        <v>0.4615384615384616</v>
      </c>
      <c r="M31" s="48">
        <v>0.4623655913978494</v>
      </c>
      <c r="N31" s="48">
        <v>0.4631578947368421</v>
      </c>
      <c r="O31" s="48">
        <v>0.4536082474226804</v>
      </c>
      <c r="P31" s="48">
        <v>0.4545454545454545</v>
      </c>
      <c r="Q31" s="48">
        <v>0.45</v>
      </c>
      <c r="R31" s="48">
        <v>0.4455445544554456</v>
      </c>
      <c r="S31" s="48">
        <v>0.4455445544554456</v>
      </c>
      <c r="T31" s="48">
        <v>0.4356435643564356</v>
      </c>
      <c r="U31" s="48">
        <v>0.4356435643564356</v>
      </c>
      <c r="V31" s="48">
        <v>0.4313725490196079</v>
      </c>
      <c r="W31" s="48">
        <v>0.4313725490196079</v>
      </c>
      <c r="X31" s="48">
        <v>0.4215686274509804</v>
      </c>
      <c r="Y31" s="48">
        <v>0.4174757281553398</v>
      </c>
      <c r="Z31" s="48">
        <v>0.4174757281553398</v>
      </c>
      <c r="AA31" s="48">
        <v>0.4134615384615384</v>
      </c>
      <c r="AB31" s="21"/>
      <c r="AC31" s="22">
        <f>AA31-B31</f>
        <v>-0.08653846153846162</v>
      </c>
      <c r="AD31" s="21"/>
    </row>
    <row r="32" ht="22.25" customHeight="1">
      <c r="A32" t="s" s="18">
        <v>30</v>
      </c>
      <c r="B32" s="49">
        <v>0.80078125</v>
      </c>
      <c r="C32" s="50">
        <v>0.8007662835249042</v>
      </c>
      <c r="D32" s="50">
        <v>0.8045112781954887</v>
      </c>
      <c r="E32" s="50">
        <v>0.8044280442804428</v>
      </c>
      <c r="F32" s="50">
        <v>0.8079710144927537</v>
      </c>
      <c r="G32" s="50">
        <v>0.8107142857142857</v>
      </c>
      <c r="H32" s="50">
        <v>0.8098591549295775</v>
      </c>
      <c r="I32" s="50">
        <v>0.8118466898954704</v>
      </c>
      <c r="J32" s="50">
        <v>0.8172413793103448</v>
      </c>
      <c r="K32" s="50">
        <v>0.8191126279863481</v>
      </c>
      <c r="L32" s="50">
        <v>0.8187919463087249</v>
      </c>
      <c r="M32" s="50">
        <v>0.8217821782178217</v>
      </c>
      <c r="N32" s="50">
        <v>0.8220064724919094</v>
      </c>
      <c r="O32" s="50">
        <v>0.819620253164557</v>
      </c>
      <c r="P32" s="50">
        <v>0.8229813664596274</v>
      </c>
      <c r="Q32" s="50">
        <v>0.8237082066869301</v>
      </c>
      <c r="R32" s="50">
        <v>0.8214285714285714</v>
      </c>
      <c r="S32" s="50">
        <v>0.8245614035087719</v>
      </c>
      <c r="T32" s="50">
        <v>0.8247126436781609</v>
      </c>
      <c r="U32" s="50">
        <v>0.8248587570621468</v>
      </c>
      <c r="V32" s="50">
        <v>0.8277777777777777</v>
      </c>
      <c r="W32" s="50">
        <v>0.8278688524590164</v>
      </c>
      <c r="X32" s="50">
        <v>0.8252688172043011</v>
      </c>
      <c r="Y32" s="50">
        <v>0.8275862068965517</v>
      </c>
      <c r="Z32" s="50">
        <v>0.8276762402088773</v>
      </c>
      <c r="AA32" s="50">
        <v>0.8273195876288659</v>
      </c>
      <c r="AB32" s="21"/>
      <c r="AC32" s="25">
        <f>AA32-B32</f>
        <v>0.02653833762886593</v>
      </c>
      <c r="AD32" s="21"/>
    </row>
    <row r="33" ht="22.25" customHeight="1">
      <c r="A33" t="s" s="18">
        <v>31</v>
      </c>
      <c r="B33" s="47">
        <v>0.3281853281853282</v>
      </c>
      <c r="C33" s="48">
        <v>0.3269230769230769</v>
      </c>
      <c r="D33" s="48">
        <v>0.3295019157088123</v>
      </c>
      <c r="E33" s="48">
        <v>0.3282442748091603</v>
      </c>
      <c r="F33" s="48">
        <v>0.3320610687022901</v>
      </c>
      <c r="G33" s="48">
        <v>0.3346007604562737</v>
      </c>
      <c r="H33" s="48">
        <v>0.3333333333333333</v>
      </c>
      <c r="I33" s="48">
        <v>0.3358490566037736</v>
      </c>
      <c r="J33" s="48">
        <v>0.3358490566037736</v>
      </c>
      <c r="K33" s="48">
        <v>0.3383458646616541</v>
      </c>
      <c r="L33" s="48">
        <v>0.3370786516853932</v>
      </c>
      <c r="M33" s="48">
        <v>0.3358208955223881</v>
      </c>
      <c r="N33" s="48">
        <v>0.3333333333333333</v>
      </c>
      <c r="O33" s="48">
        <v>0.3321033210332103</v>
      </c>
      <c r="P33" s="48">
        <v>0.3308823529411765</v>
      </c>
      <c r="Q33" s="48">
        <v>0.3284671532846715</v>
      </c>
      <c r="R33" s="48">
        <v>0.3272727272727273</v>
      </c>
      <c r="S33" s="48">
        <v>0.3260869565217391</v>
      </c>
      <c r="T33" s="48">
        <v>0.3237410071942446</v>
      </c>
      <c r="U33" s="48">
        <v>0.3225806451612903</v>
      </c>
      <c r="V33" s="48">
        <v>0.3214285714285715</v>
      </c>
      <c r="W33" s="48">
        <v>0.3191489361702128</v>
      </c>
      <c r="X33" s="48">
        <v>0.3180212014134275</v>
      </c>
      <c r="Y33" s="48">
        <v>0.3157894736842105</v>
      </c>
      <c r="Z33" s="48">
        <v>0.3146853146853147</v>
      </c>
      <c r="AA33" s="48">
        <v>0.313588850174216</v>
      </c>
      <c r="AB33" s="21"/>
      <c r="AC33" s="22">
        <f>AA33-B33</f>
        <v>-0.01459647801111219</v>
      </c>
      <c r="AD33" s="21"/>
    </row>
    <row r="34" ht="22.25" customHeight="1">
      <c r="A34" t="s" s="18">
        <v>32</v>
      </c>
      <c r="B34" s="49">
        <v>0.375</v>
      </c>
      <c r="C34" s="50">
        <v>0.4117647058823529</v>
      </c>
      <c r="D34" s="50">
        <v>0.4117647058823529</v>
      </c>
      <c r="E34" s="50">
        <v>0.3888888888888889</v>
      </c>
      <c r="F34" s="50">
        <v>0.3888888888888889</v>
      </c>
      <c r="G34" s="50">
        <v>0.3888888888888889</v>
      </c>
      <c r="H34" s="50">
        <v>0.4210526315789473</v>
      </c>
      <c r="I34" s="50">
        <v>0.4210526315789473</v>
      </c>
      <c r="J34" s="50">
        <v>0.4</v>
      </c>
      <c r="K34" s="50">
        <v>0.4</v>
      </c>
      <c r="L34" s="50">
        <v>0.4285714285714285</v>
      </c>
      <c r="M34" s="50">
        <v>0.4285714285714285</v>
      </c>
      <c r="N34" s="50">
        <v>0.4090909090909091</v>
      </c>
      <c r="O34" s="50">
        <v>0.4090909090909091</v>
      </c>
      <c r="P34" s="50">
        <v>0.4347826086956522</v>
      </c>
      <c r="Q34" s="50">
        <v>0.4347826086956522</v>
      </c>
      <c r="R34" s="50">
        <v>0.4166666666666667</v>
      </c>
      <c r="S34" s="50">
        <v>0.44</v>
      </c>
      <c r="T34" s="50">
        <v>0.4230769230769231</v>
      </c>
      <c r="U34" s="50">
        <v>0.4444444444444444</v>
      </c>
      <c r="V34" s="50">
        <v>0.4444444444444444</v>
      </c>
      <c r="W34" s="50">
        <v>0.4285714285714285</v>
      </c>
      <c r="X34" s="50">
        <v>0.4642857142857143</v>
      </c>
      <c r="Y34" s="50">
        <v>0.4642857142857143</v>
      </c>
      <c r="Z34" s="50">
        <v>0.4482758620689655</v>
      </c>
      <c r="AA34" s="50">
        <v>0.4482758620689655</v>
      </c>
      <c r="AB34" s="21"/>
      <c r="AC34" s="25">
        <f>AA34-B34</f>
        <v>0.07327586206896552</v>
      </c>
      <c r="AD34" s="21"/>
    </row>
    <row r="35" ht="22.25" customHeight="1">
      <c r="A35" t="s" s="18">
        <v>33</v>
      </c>
      <c r="B35" s="47">
        <v>1</v>
      </c>
      <c r="C35" s="48">
        <v>1</v>
      </c>
      <c r="D35" s="48">
        <v>1</v>
      </c>
      <c r="E35" s="48">
        <v>1</v>
      </c>
      <c r="F35" s="48">
        <v>1</v>
      </c>
      <c r="G35" s="48">
        <v>1</v>
      </c>
      <c r="H35" s="48">
        <v>1</v>
      </c>
      <c r="I35" s="48">
        <v>1</v>
      </c>
      <c r="J35" s="48">
        <v>1</v>
      </c>
      <c r="K35" s="48">
        <v>1</v>
      </c>
      <c r="L35" s="48">
        <v>1</v>
      </c>
      <c r="M35" s="48">
        <v>1</v>
      </c>
      <c r="N35" s="48">
        <v>1</v>
      </c>
      <c r="O35" s="48">
        <v>1</v>
      </c>
      <c r="P35" s="48">
        <v>1</v>
      </c>
      <c r="Q35" s="48">
        <v>1</v>
      </c>
      <c r="R35" s="48">
        <v>1</v>
      </c>
      <c r="S35" s="48">
        <v>1</v>
      </c>
      <c r="T35" s="48">
        <v>1</v>
      </c>
      <c r="U35" s="48">
        <v>1</v>
      </c>
      <c r="V35" s="48">
        <v>1</v>
      </c>
      <c r="W35" s="48">
        <v>1</v>
      </c>
      <c r="X35" s="48">
        <v>1</v>
      </c>
      <c r="Y35" s="48">
        <v>1</v>
      </c>
      <c r="Z35" s="48">
        <v>1</v>
      </c>
      <c r="AA35" s="48">
        <v>1</v>
      </c>
      <c r="AB35" s="21"/>
      <c r="AC35" s="22">
        <f>AA35-B35</f>
        <v>0</v>
      </c>
      <c r="AD35" s="21"/>
    </row>
    <row r="36" ht="22.25" customHeight="1">
      <c r="A36" t="s" s="18">
        <v>34</v>
      </c>
      <c r="B36" s="49">
        <v>0.7336100367889822</v>
      </c>
      <c r="C36" s="50">
        <v>0.7367337388862892</v>
      </c>
      <c r="D36" s="50">
        <v>0.7382413087934561</v>
      </c>
      <c r="E36" s="50">
        <v>0.7396969136943263</v>
      </c>
      <c r="F36" s="50">
        <v>0.7412445996874713</v>
      </c>
      <c r="G36" s="50">
        <v>0.7427735089645079</v>
      </c>
      <c r="H36" s="50">
        <v>0.7442855841908751</v>
      </c>
      <c r="I36" s="50">
        <v>0.7461901306240929</v>
      </c>
      <c r="J36" s="50">
        <v>0.7485538684020245</v>
      </c>
      <c r="K36" s="50">
        <v>0.7508557016753739</v>
      </c>
      <c r="L36" s="50">
        <v>0.7532770694918298</v>
      </c>
      <c r="M36" s="50">
        <v>0.7556152125279642</v>
      </c>
      <c r="N36" s="50">
        <v>0.7578487334998216</v>
      </c>
      <c r="O36" s="50">
        <v>0.7594700337897919</v>
      </c>
      <c r="P36" s="50">
        <v>0.7604009580413377</v>
      </c>
      <c r="Q36" s="50">
        <v>0.7613354587318456</v>
      </c>
      <c r="R36" s="50">
        <v>0.7622334306698523</v>
      </c>
      <c r="S36" s="50">
        <v>0.7631392673863033</v>
      </c>
      <c r="T36" s="50">
        <v>0.7641643059490085</v>
      </c>
      <c r="U36" s="50">
        <v>0.765081052351847</v>
      </c>
      <c r="V36" s="50">
        <v>0.7659989363588017</v>
      </c>
      <c r="W36" s="50">
        <v>0.7668499467896417</v>
      </c>
      <c r="X36" s="50">
        <v>0.7678111968769408</v>
      </c>
      <c r="Y36" s="50">
        <v>0.7686845375466004</v>
      </c>
      <c r="Z36" s="50">
        <v>0.7696953548272493</v>
      </c>
      <c r="AA36" s="50">
        <v>0.7707351764601298</v>
      </c>
      <c r="AB36" s="21"/>
      <c r="AC36" s="25">
        <f>AA36-B36</f>
        <v>0.03712513967114761</v>
      </c>
      <c r="AD36" s="21"/>
    </row>
    <row r="37" ht="22.25" customHeight="1">
      <c r="A37" t="s" s="18">
        <v>35</v>
      </c>
      <c r="B37" s="47">
        <v>0.8435374149659864</v>
      </c>
      <c r="C37" s="48">
        <v>0.8493150684931506</v>
      </c>
      <c r="D37" s="48">
        <v>0.8561643835616438</v>
      </c>
      <c r="E37" s="48">
        <v>0.863013698630137</v>
      </c>
      <c r="F37" s="48">
        <v>0.8689655172413793</v>
      </c>
      <c r="G37" s="48">
        <v>0.875</v>
      </c>
      <c r="H37" s="48">
        <v>0.8802816901408451</v>
      </c>
      <c r="I37" s="48">
        <v>0.8857142857142857</v>
      </c>
      <c r="J37" s="48">
        <v>0.8978102189781022</v>
      </c>
      <c r="K37" s="48">
        <v>0.9029850746268657</v>
      </c>
      <c r="L37" s="48">
        <v>0.9090909090909091</v>
      </c>
      <c r="M37" s="48">
        <v>0.9153846153846154</v>
      </c>
      <c r="N37" s="48">
        <v>0.9069767441860465</v>
      </c>
      <c r="O37" s="48">
        <v>0.90625</v>
      </c>
      <c r="P37" s="48">
        <v>0.90625</v>
      </c>
      <c r="Q37" s="48">
        <v>0.9069767441860465</v>
      </c>
      <c r="R37" s="48">
        <v>0.9015151515151515</v>
      </c>
      <c r="S37" s="48">
        <v>0.9037037037037037</v>
      </c>
      <c r="T37" s="48">
        <v>0.8992805755395683</v>
      </c>
      <c r="U37" s="48">
        <v>0.9020979020979021</v>
      </c>
      <c r="V37" s="48">
        <v>0.8986486486486487</v>
      </c>
      <c r="W37" s="48">
        <v>0.8947368421052632</v>
      </c>
      <c r="X37" s="48">
        <v>0.8967741935483871</v>
      </c>
      <c r="Y37" s="48">
        <v>0.8930817610062893</v>
      </c>
      <c r="Z37" s="48">
        <v>0.8950617283950617</v>
      </c>
      <c r="AA37" s="48">
        <v>0.8963414634146342</v>
      </c>
      <c r="AB37" s="21"/>
      <c r="AC37" s="22">
        <f>AA37-B37</f>
        <v>0.05280404844864772</v>
      </c>
      <c r="AD37" s="21"/>
    </row>
    <row r="38" ht="22.25" customHeight="1">
      <c r="A38" t="s" s="18">
        <v>36</v>
      </c>
      <c r="B38" s="49">
        <v>0.6338028169014085</v>
      </c>
      <c r="C38" s="50">
        <v>0.647887323943662</v>
      </c>
      <c r="D38" s="50">
        <v>0.647887323943662</v>
      </c>
      <c r="E38" s="50">
        <v>0.647887323943662</v>
      </c>
      <c r="F38" s="50">
        <v>0.647887323943662</v>
      </c>
      <c r="G38" s="50">
        <v>0.647887323943662</v>
      </c>
      <c r="H38" s="50">
        <v>0.647887323943662</v>
      </c>
      <c r="I38" s="50">
        <v>0.647887323943662</v>
      </c>
      <c r="J38" s="50">
        <v>0.6571428571428571</v>
      </c>
      <c r="K38" s="50">
        <v>0.6571428571428571</v>
      </c>
      <c r="L38" s="50">
        <v>0.6428571428571429</v>
      </c>
      <c r="M38" s="50">
        <v>0.6571428571428571</v>
      </c>
      <c r="N38" s="50">
        <v>0.6571428571428571</v>
      </c>
      <c r="O38" s="50">
        <v>0.6571428571428571</v>
      </c>
      <c r="P38" s="50">
        <v>0.6714285714285714</v>
      </c>
      <c r="Q38" s="50">
        <v>0.6619718309859155</v>
      </c>
      <c r="R38" s="50">
        <v>0.6619718309859155</v>
      </c>
      <c r="S38" s="50">
        <v>0.676056338028169</v>
      </c>
      <c r="T38" s="50">
        <v>0.676056338028169</v>
      </c>
      <c r="U38" s="50">
        <v>0.676056338028169</v>
      </c>
      <c r="V38" s="50">
        <v>0.676056338028169</v>
      </c>
      <c r="W38" s="50">
        <v>0.6901408450704225</v>
      </c>
      <c r="X38" s="50">
        <v>0.6805555555555556</v>
      </c>
      <c r="Y38" s="50">
        <v>0.6944444444444444</v>
      </c>
      <c r="Z38" s="50">
        <v>0.6944444444444444</v>
      </c>
      <c r="AA38" s="50">
        <v>0.6986301369863014</v>
      </c>
      <c r="AB38" s="21"/>
      <c r="AC38" s="25">
        <f>AA38-B38</f>
        <v>0.06482732008489289</v>
      </c>
      <c r="AD38" s="21"/>
    </row>
    <row r="39" ht="22.25" customHeight="1">
      <c r="A39" t="s" s="18">
        <v>37</v>
      </c>
      <c r="B39" s="47">
        <v>0.5522429261559696</v>
      </c>
      <c r="C39" s="48">
        <v>0.5550595238095238</v>
      </c>
      <c r="D39" s="48">
        <v>0.5576923076923077</v>
      </c>
      <c r="E39" s="48">
        <v>0.5603537981269511</v>
      </c>
      <c r="F39" s="48">
        <v>0.5675261679857033</v>
      </c>
      <c r="G39" s="48">
        <v>0.5759588869390825</v>
      </c>
      <c r="H39" s="48">
        <v>0.5843084123660549</v>
      </c>
      <c r="I39" s="48">
        <v>0.592781007751938</v>
      </c>
      <c r="J39" s="48">
        <v>0.6009770046467294</v>
      </c>
      <c r="K39" s="48">
        <v>0.6092870544090057</v>
      </c>
      <c r="L39" s="48">
        <v>0.6174535380353227</v>
      </c>
      <c r="M39" s="48">
        <v>0.6256392771905899</v>
      </c>
      <c r="N39" s="48">
        <v>0.6335758254057079</v>
      </c>
      <c r="O39" s="48">
        <v>0.6460147723514497</v>
      </c>
      <c r="P39" s="48">
        <v>0.6599326599326599</v>
      </c>
      <c r="Q39" s="48">
        <v>0.6736594241678262</v>
      </c>
      <c r="R39" s="48">
        <v>0.6870977951260682</v>
      </c>
      <c r="S39" s="48">
        <v>0.7001560062402497</v>
      </c>
      <c r="T39" s="48">
        <v>0.713025641025641</v>
      </c>
      <c r="U39" s="48">
        <v>0.7254148118170781</v>
      </c>
      <c r="V39" s="48">
        <v>0.7375461715084357</v>
      </c>
      <c r="W39" s="48">
        <v>0.7493102089081592</v>
      </c>
      <c r="X39" s="48">
        <v>0.7603386202199085</v>
      </c>
      <c r="Y39" s="48">
        <v>0.7707612456747405</v>
      </c>
      <c r="Z39" s="48">
        <v>0.7806059454839016</v>
      </c>
      <c r="AA39" s="48">
        <v>0.7898047315058205</v>
      </c>
      <c r="AB39" s="21"/>
      <c r="AC39" s="22">
        <f>AA39-B39</f>
        <v>0.2375618053498509</v>
      </c>
      <c r="AD39" s="21"/>
    </row>
    <row r="40" ht="22.25" customHeight="1">
      <c r="A40" t="s" s="18">
        <v>38</v>
      </c>
      <c r="B40" s="49">
        <v>0.3333333333333333</v>
      </c>
      <c r="C40" s="50">
        <v>0.3333333333333333</v>
      </c>
      <c r="D40" s="50">
        <v>0.3402061855670103</v>
      </c>
      <c r="E40" s="50">
        <v>0.336734693877551</v>
      </c>
      <c r="F40" s="50">
        <v>0.3434343434343434</v>
      </c>
      <c r="G40" s="50">
        <v>0.35</v>
      </c>
      <c r="H40" s="50">
        <v>0.3465346534653465</v>
      </c>
      <c r="I40" s="50">
        <v>0.3465346534653465</v>
      </c>
      <c r="J40" s="50">
        <v>0.3564356435643564</v>
      </c>
      <c r="K40" s="50">
        <v>0.3564356435643564</v>
      </c>
      <c r="L40" s="50">
        <v>0.3529411764705883</v>
      </c>
      <c r="M40" s="50">
        <v>0.3627450980392157</v>
      </c>
      <c r="N40" s="50">
        <v>0.3627450980392157</v>
      </c>
      <c r="O40" s="50">
        <v>0.3627450980392157</v>
      </c>
      <c r="P40" s="50">
        <v>0.3592233009708738</v>
      </c>
      <c r="Q40" s="50">
        <v>0.3592233009708738</v>
      </c>
      <c r="R40" s="50">
        <v>0.3592233009708738</v>
      </c>
      <c r="S40" s="50">
        <v>0.3557692307692308</v>
      </c>
      <c r="T40" s="50">
        <v>0.3557692307692308</v>
      </c>
      <c r="U40" s="50">
        <v>0.3557692307692308</v>
      </c>
      <c r="V40" s="50">
        <v>0.3523809523809524</v>
      </c>
      <c r="W40" s="50">
        <v>0.3523809523809524</v>
      </c>
      <c r="X40" s="50">
        <v>0.3619047619047619</v>
      </c>
      <c r="Y40" s="50">
        <v>0.3584905660377358</v>
      </c>
      <c r="Z40" s="50">
        <v>0.3584905660377358</v>
      </c>
      <c r="AA40" s="50">
        <v>0.3551401869158878</v>
      </c>
      <c r="AB40" s="21"/>
      <c r="AC40" s="25">
        <f>AA40-B40</f>
        <v>0.02180685358255446</v>
      </c>
      <c r="AD40" s="21"/>
    </row>
    <row r="41" ht="22.25" customHeight="1">
      <c r="A41" t="s" s="18">
        <v>39</v>
      </c>
      <c r="B41" s="47">
        <v>0.9636363636363636</v>
      </c>
      <c r="C41" s="48">
        <v>0.9691516709511568</v>
      </c>
      <c r="D41" s="48">
        <v>0.9694656488549618</v>
      </c>
      <c r="E41" s="48">
        <v>0.9722222222222222</v>
      </c>
      <c r="F41" s="48">
        <v>0.9774436090225563</v>
      </c>
      <c r="G41" s="48">
        <v>0.9776674937965261</v>
      </c>
      <c r="H41" s="48">
        <v>0.9803439803439803</v>
      </c>
      <c r="I41" s="48">
        <v>0.9805825242718447</v>
      </c>
      <c r="J41" s="48">
        <v>0.9831730769230769</v>
      </c>
      <c r="K41" s="48">
        <v>0.9833729216152018</v>
      </c>
      <c r="L41" s="48">
        <v>0.9858823529411764</v>
      </c>
      <c r="M41" s="48">
        <v>0.9837209302325581</v>
      </c>
      <c r="N41" s="48">
        <v>0.9838337182448037</v>
      </c>
      <c r="O41" s="48">
        <v>0.9839816933638444</v>
      </c>
      <c r="P41" s="48">
        <v>0.981859410430839</v>
      </c>
      <c r="Q41" s="48">
        <v>0.9842342342342343</v>
      </c>
      <c r="R41" s="48">
        <v>0.9843400447427293</v>
      </c>
      <c r="S41" s="48">
        <v>0.9844444444444445</v>
      </c>
      <c r="T41" s="48">
        <v>0.9845474613686535</v>
      </c>
      <c r="U41" s="48">
        <v>0.9846491228070176</v>
      </c>
      <c r="V41" s="48">
        <v>0.9825708061002179</v>
      </c>
      <c r="W41" s="48">
        <v>0.9848156182212582</v>
      </c>
      <c r="X41" s="48">
        <v>0.9827586206896551</v>
      </c>
      <c r="Y41" s="48">
        <v>0.9828326180257511</v>
      </c>
      <c r="Z41" s="48">
        <v>0.9850427350427351</v>
      </c>
      <c r="AA41" s="48">
        <v>0.9851063829787234</v>
      </c>
      <c r="AB41" s="21"/>
      <c r="AC41" s="22">
        <f>AA41-B41</f>
        <v>0.02147001934235981</v>
      </c>
      <c r="AD41" s="21"/>
    </row>
    <row r="42" ht="22.25" customHeight="1">
      <c r="A42" t="s" s="18">
        <v>40</v>
      </c>
      <c r="B42" s="49">
        <v>0.2850914205344585</v>
      </c>
      <c r="C42" s="50">
        <v>0.2964851826326671</v>
      </c>
      <c r="D42" s="50">
        <v>0.307972972972973</v>
      </c>
      <c r="E42" s="50">
        <v>0.3138502319416832</v>
      </c>
      <c r="F42" s="50">
        <v>0.3198543752437915</v>
      </c>
      <c r="G42" s="50">
        <v>0.3259760142893595</v>
      </c>
      <c r="H42" s="50">
        <v>0.3320395642919745</v>
      </c>
      <c r="I42" s="50">
        <v>0.3378810226155359</v>
      </c>
      <c r="J42" s="50">
        <v>0.3438329712768525</v>
      </c>
      <c r="K42" s="50">
        <v>0.3499347800308313</v>
      </c>
      <c r="L42" s="50">
        <v>0.3560270459314526</v>
      </c>
      <c r="M42" s="50">
        <v>0.3724770642201835</v>
      </c>
      <c r="N42" s="50">
        <v>0.3892776523702032</v>
      </c>
      <c r="O42" s="50">
        <v>0.4065140062249889</v>
      </c>
      <c r="P42" s="50">
        <v>0.4237677984665936</v>
      </c>
      <c r="Q42" s="50">
        <v>0.4408811143505021</v>
      </c>
      <c r="R42" s="50">
        <v>0.4575567153051443</v>
      </c>
      <c r="S42" s="50">
        <v>0.4739331511456801</v>
      </c>
      <c r="T42" s="50">
        <v>0.4898319153351318</v>
      </c>
      <c r="U42" s="50">
        <v>0.505273937532002</v>
      </c>
      <c r="V42" s="50">
        <v>0.5202101859337106</v>
      </c>
      <c r="W42" s="50">
        <v>0.5345360310973787</v>
      </c>
      <c r="X42" s="50">
        <v>0.5483585610379399</v>
      </c>
      <c r="Y42" s="50">
        <v>0.5616942909760589</v>
      </c>
      <c r="Z42" s="50">
        <v>0.5744192715801548</v>
      </c>
      <c r="AA42" s="50">
        <v>0.5864768012070917</v>
      </c>
      <c r="AB42" s="21"/>
      <c r="AC42" s="25">
        <f>AA42-B42</f>
        <v>0.3013853806726332</v>
      </c>
      <c r="AD42" s="21"/>
    </row>
    <row r="43" ht="22.25" customHeight="1">
      <c r="A43" t="s" s="18">
        <v>41</v>
      </c>
      <c r="B43" s="47">
        <v>0.494291754756871</v>
      </c>
      <c r="C43" s="48">
        <v>0.496430071398572</v>
      </c>
      <c r="D43" s="48">
        <v>0.4989578991246353</v>
      </c>
      <c r="E43" s="48">
        <v>0.5014468788755684</v>
      </c>
      <c r="F43" s="48">
        <v>0.5036885245901639</v>
      </c>
      <c r="G43" s="48">
        <v>0.5060926076360682</v>
      </c>
      <c r="H43" s="48">
        <v>0.5086519114688128</v>
      </c>
      <c r="I43" s="48">
        <v>0.510960542048625</v>
      </c>
      <c r="J43" s="48">
        <v>0.5134175217048145</v>
      </c>
      <c r="K43" s="48">
        <v>0.5158264947245017</v>
      </c>
      <c r="L43" s="48">
        <v>0.5182029434546863</v>
      </c>
      <c r="M43" s="48">
        <v>0.5205374280230326</v>
      </c>
      <c r="N43" s="48">
        <v>0.5222687476208603</v>
      </c>
      <c r="O43" s="48">
        <v>0.5243672081601813</v>
      </c>
      <c r="P43" s="48">
        <v>0.5262565641410353</v>
      </c>
      <c r="Q43" s="48">
        <v>0.5279642058165548</v>
      </c>
      <c r="R43" s="48">
        <v>0.5300445103857567</v>
      </c>
      <c r="S43" s="48">
        <v>0.5317577548005908</v>
      </c>
      <c r="T43" s="48">
        <v>0.5336520779698418</v>
      </c>
      <c r="U43" s="48">
        <v>0.5355311355311355</v>
      </c>
      <c r="V43" s="48">
        <v>0.5373951112732579</v>
      </c>
      <c r="W43" s="48">
        <v>0.5393829401088929</v>
      </c>
      <c r="X43" s="48">
        <v>0.5413506681112314</v>
      </c>
      <c r="Y43" s="48">
        <v>0.5434626436781609</v>
      </c>
      <c r="Z43" s="48">
        <v>0.5455519828510182</v>
      </c>
      <c r="AA43" s="48">
        <v>0.5478137220049769</v>
      </c>
      <c r="AB43" s="21"/>
      <c r="AC43" s="22">
        <f>AA43-B43</f>
        <v>0.05352196724810593</v>
      </c>
      <c r="AD43" s="21"/>
    </row>
    <row r="44" ht="22.25" customHeight="1">
      <c r="A44" t="s" s="18">
        <v>42</v>
      </c>
      <c r="B44" s="49">
        <v>0.8631284916201117</v>
      </c>
      <c r="C44" s="50">
        <v>0.8670360110803325</v>
      </c>
      <c r="D44" s="50">
        <v>0.8705234159779615</v>
      </c>
      <c r="E44" s="50">
        <v>0.873972602739726</v>
      </c>
      <c r="F44" s="50">
        <v>0.8825136612021858</v>
      </c>
      <c r="G44" s="50">
        <v>0.8834688346883469</v>
      </c>
      <c r="H44" s="50">
        <v>0.8894878706199461</v>
      </c>
      <c r="I44" s="50">
        <v>0.8906666666666667</v>
      </c>
      <c r="J44" s="50">
        <v>0.8941798941798942</v>
      </c>
      <c r="K44" s="50">
        <v>0.8976377952755905</v>
      </c>
      <c r="L44" s="50">
        <v>0.8984375</v>
      </c>
      <c r="M44" s="50">
        <v>0.896640826873385</v>
      </c>
      <c r="N44" s="50">
        <v>0.8948717948717949</v>
      </c>
      <c r="O44" s="50">
        <v>0.8954081632653061</v>
      </c>
      <c r="P44" s="50">
        <v>0.8959390862944162</v>
      </c>
      <c r="Q44" s="50">
        <v>0.8939393939393939</v>
      </c>
      <c r="R44" s="50">
        <v>0.8919597989949749</v>
      </c>
      <c r="S44" s="50">
        <v>0.8922305764411027</v>
      </c>
      <c r="T44" s="50">
        <v>0.8922305764411027</v>
      </c>
      <c r="U44" s="50">
        <v>0.89</v>
      </c>
      <c r="V44" s="50">
        <v>0.8902743142144638</v>
      </c>
      <c r="W44" s="50">
        <v>0.8880597014925373</v>
      </c>
      <c r="X44" s="50">
        <v>0.8883374689826302</v>
      </c>
      <c r="Y44" s="50">
        <v>0.8886138613861386</v>
      </c>
      <c r="Z44" s="50">
        <v>0.8888888888888888</v>
      </c>
      <c r="AA44" s="50">
        <v>0.8891625615763546</v>
      </c>
      <c r="AB44" s="21"/>
      <c r="AC44" s="25">
        <f>AA44-B44</f>
        <v>0.02603406995624291</v>
      </c>
      <c r="AD44" s="21"/>
    </row>
    <row r="45" ht="22.25" customHeight="1">
      <c r="A45" t="s" s="18">
        <v>43</v>
      </c>
      <c r="B45" s="47">
        <v>0.09090909090909091</v>
      </c>
      <c r="C45" s="48">
        <v>0.09090909090909091</v>
      </c>
      <c r="D45" s="48">
        <v>0.09090909090909091</v>
      </c>
      <c r="E45" s="48">
        <v>0.09090909090909091</v>
      </c>
      <c r="F45" s="48">
        <v>0.09090909090909091</v>
      </c>
      <c r="G45" s="48">
        <v>0.1</v>
      </c>
      <c r="H45" s="48">
        <v>0.1111111111111111</v>
      </c>
      <c r="I45" s="48">
        <v>0.125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21"/>
      <c r="AC45" s="22">
        <f>AA45-B45</f>
        <v>-0.09090909090909091</v>
      </c>
      <c r="AD45" s="21"/>
    </row>
    <row r="46" ht="22.25" customHeight="1">
      <c r="A46" t="s" s="18">
        <v>44</v>
      </c>
      <c r="B46" s="49">
        <v>0.7692307692307693</v>
      </c>
      <c r="C46" s="50">
        <v>0.7692307692307693</v>
      </c>
      <c r="D46" s="50">
        <v>0.7857142857142857</v>
      </c>
      <c r="E46" s="50">
        <v>0.7857142857142857</v>
      </c>
      <c r="F46" s="50">
        <v>0.7333333333333333</v>
      </c>
      <c r="G46" s="50">
        <v>0.8</v>
      </c>
      <c r="H46" s="50">
        <v>0.8</v>
      </c>
      <c r="I46" s="50">
        <v>0.7333333333333333</v>
      </c>
      <c r="J46" s="50">
        <v>0.7333333333333333</v>
      </c>
      <c r="K46" s="50">
        <v>0.7333333333333333</v>
      </c>
      <c r="L46" s="50">
        <v>0.7857142857142857</v>
      </c>
      <c r="M46" s="50">
        <v>0.7857142857142857</v>
      </c>
      <c r="N46" s="50">
        <v>0.7857142857142857</v>
      </c>
      <c r="O46" s="50">
        <v>0.7857142857142857</v>
      </c>
      <c r="P46" s="50">
        <v>0.7857142857142857</v>
      </c>
      <c r="Q46" s="50">
        <v>0.7857142857142857</v>
      </c>
      <c r="R46" s="50">
        <v>0.7333333333333333</v>
      </c>
      <c r="S46" s="50">
        <v>0.8</v>
      </c>
      <c r="T46" s="50">
        <v>0.75</v>
      </c>
      <c r="U46" s="50">
        <v>0.7647058823529411</v>
      </c>
      <c r="V46" s="50">
        <v>0.7222222222222222</v>
      </c>
      <c r="W46" s="50">
        <v>0.7777777777777778</v>
      </c>
      <c r="X46" s="50">
        <v>0.7368421052631579</v>
      </c>
      <c r="Y46" s="50">
        <v>0.7368421052631579</v>
      </c>
      <c r="Z46" s="50">
        <v>0.75</v>
      </c>
      <c r="AA46" s="50">
        <v>0.75</v>
      </c>
      <c r="AB46" s="31"/>
      <c r="AC46" s="25">
        <f>AA46-B46</f>
        <v>-0.01923076923076927</v>
      </c>
      <c r="AD46" s="31"/>
    </row>
    <row r="47" ht="22.25" customHeight="1">
      <c r="A47" t="s" s="18">
        <v>45</v>
      </c>
      <c r="B47" s="47">
        <v>0.9295054007959067</v>
      </c>
      <c r="C47" s="48">
        <v>0.9310247747747747</v>
      </c>
      <c r="D47" s="48">
        <v>0.9325341511011987</v>
      </c>
      <c r="E47" s="48">
        <v>0.934032569693624</v>
      </c>
      <c r="F47" s="48">
        <v>0.9357396773311457</v>
      </c>
      <c r="G47" s="48">
        <v>0.9371273712737127</v>
      </c>
      <c r="H47" s="48">
        <v>0.9389620865824146</v>
      </c>
      <c r="I47" s="48">
        <v>0.9402188417400588</v>
      </c>
      <c r="J47" s="48">
        <v>0.9416445623342176</v>
      </c>
      <c r="K47" s="48">
        <v>0.942962767362028</v>
      </c>
      <c r="L47" s="48">
        <v>0.9439030813800369</v>
      </c>
      <c r="M47" s="48">
        <v>0.943406159515662</v>
      </c>
      <c r="N47" s="48">
        <v>0.9428194993412384</v>
      </c>
      <c r="O47" s="48">
        <v>0.9421400264200792</v>
      </c>
      <c r="P47" s="48">
        <v>0.9416909620991254</v>
      </c>
      <c r="Q47" s="48">
        <v>0.9412390321722947</v>
      </c>
      <c r="R47" s="48">
        <v>0.9405333333333333</v>
      </c>
      <c r="S47" s="48">
        <v>0.9398234822144959</v>
      </c>
      <c r="T47" s="48">
        <v>0.9393939393939394</v>
      </c>
      <c r="U47" s="48">
        <v>0.9386931970959935</v>
      </c>
      <c r="V47" s="48">
        <v>0.9382749326145553</v>
      </c>
      <c r="W47" s="48">
        <v>0.9378546338827344</v>
      </c>
      <c r="X47" s="48">
        <v>0.9371954520844613</v>
      </c>
      <c r="Y47" s="48">
        <v>0.936822125813449</v>
      </c>
      <c r="Z47" s="48">
        <v>0.9362106406080347</v>
      </c>
      <c r="AA47" s="48">
        <v>0.9361413043478261</v>
      </c>
      <c r="AB47" s="21"/>
      <c r="AC47" s="22">
        <f>AA47-B47</f>
        <v>0.006635903551919342</v>
      </c>
      <c r="AD47" s="21"/>
    </row>
    <row r="48" ht="22.25" customHeight="1">
      <c r="A48" t="s" s="18">
        <v>46</v>
      </c>
      <c r="B48" s="49">
        <v>0.3414634146341464</v>
      </c>
      <c r="C48" s="50">
        <v>0.3414634146341464</v>
      </c>
      <c r="D48" s="50">
        <v>0.3414634146341464</v>
      </c>
      <c r="E48" s="50">
        <v>0.3333333333333333</v>
      </c>
      <c r="F48" s="50">
        <v>0.3333333333333333</v>
      </c>
      <c r="G48" s="50">
        <v>0.3255813953488372</v>
      </c>
      <c r="H48" s="50">
        <v>0.3488372093023256</v>
      </c>
      <c r="I48" s="50">
        <v>0.3409090909090909</v>
      </c>
      <c r="J48" s="50">
        <v>0.3409090909090909</v>
      </c>
      <c r="K48" s="50">
        <v>0.3333333333333333</v>
      </c>
      <c r="L48" s="50">
        <v>0.3260869565217391</v>
      </c>
      <c r="M48" s="50">
        <v>0.3260869565217391</v>
      </c>
      <c r="N48" s="50">
        <v>0.3191489361702128</v>
      </c>
      <c r="O48" s="50">
        <v>0.3125</v>
      </c>
      <c r="P48" s="50">
        <v>0.3333333333333333</v>
      </c>
      <c r="Q48" s="50">
        <v>0.3265306122448979</v>
      </c>
      <c r="R48" s="50">
        <v>0.32</v>
      </c>
      <c r="S48" s="50">
        <v>0.32</v>
      </c>
      <c r="T48" s="50">
        <v>0.3137254901960784</v>
      </c>
      <c r="U48" s="50">
        <v>0.3076923076923077</v>
      </c>
      <c r="V48" s="50">
        <v>0.3269230769230769</v>
      </c>
      <c r="W48" s="50">
        <v>0.3207547169811321</v>
      </c>
      <c r="X48" s="50">
        <v>0.3148148148148148</v>
      </c>
      <c r="Y48" s="50">
        <v>0.3148148148148148</v>
      </c>
      <c r="Z48" s="50">
        <v>0.3272727272727273</v>
      </c>
      <c r="AA48" s="50">
        <v>0.3272727272727273</v>
      </c>
      <c r="AB48" s="21"/>
      <c r="AC48" s="25">
        <f>AA48-B48</f>
        <v>-0.0141906873614191</v>
      </c>
      <c r="AD48" s="21"/>
    </row>
    <row r="49" ht="22.25" customHeight="1">
      <c r="A49" t="s" s="18">
        <v>47</v>
      </c>
      <c r="B49" s="47">
        <v>0.2971014492753623</v>
      </c>
      <c r="C49" s="48">
        <v>0.2928571428571429</v>
      </c>
      <c r="D49" s="48">
        <v>0.2957746478873239</v>
      </c>
      <c r="E49" s="48">
        <v>0.2916666666666667</v>
      </c>
      <c r="F49" s="48">
        <v>0.2896551724137931</v>
      </c>
      <c r="G49" s="48">
        <v>0.2857142857142857</v>
      </c>
      <c r="H49" s="48">
        <v>0.2885906040268457</v>
      </c>
      <c r="I49" s="48">
        <v>0.2847682119205298</v>
      </c>
      <c r="J49" s="48">
        <v>0.2810457516339869</v>
      </c>
      <c r="K49" s="48">
        <v>0.2774193548387097</v>
      </c>
      <c r="L49" s="48">
        <v>0.2802547770700637</v>
      </c>
      <c r="M49" s="48">
        <v>0.2767295597484277</v>
      </c>
      <c r="N49" s="48">
        <v>0.2625</v>
      </c>
      <c r="O49" s="48">
        <v>0.2530864197530864</v>
      </c>
      <c r="P49" s="48">
        <v>0.2392638036809816</v>
      </c>
      <c r="Q49" s="48">
        <v>0.2303030303030303</v>
      </c>
      <c r="R49" s="48">
        <v>0.2202380952380952</v>
      </c>
      <c r="S49" s="48">
        <v>0.2117647058823529</v>
      </c>
      <c r="T49" s="48">
        <v>0.2023121387283237</v>
      </c>
      <c r="U49" s="48">
        <v>0.1942857142857143</v>
      </c>
      <c r="V49" s="48">
        <v>0.1864406779661017</v>
      </c>
      <c r="W49" s="48">
        <v>0.1843575418994413</v>
      </c>
      <c r="X49" s="48">
        <v>0.1823204419889503</v>
      </c>
      <c r="Y49" s="48">
        <v>0.1868131868131868</v>
      </c>
      <c r="Z49" s="48">
        <v>0.1847826086956522</v>
      </c>
      <c r="AA49" s="48">
        <v>0.1837837837837838</v>
      </c>
      <c r="AB49" s="21"/>
      <c r="AC49" s="22">
        <f>AA49-B49</f>
        <v>-0.1133176654915785</v>
      </c>
      <c r="AD49" s="21"/>
    </row>
    <row r="50" ht="22.25" customHeight="1">
      <c r="A50" t="s" s="18">
        <v>48</v>
      </c>
      <c r="B50" s="49">
        <v>0.4166666666666667</v>
      </c>
      <c r="C50" s="50">
        <v>0.4166666666666667</v>
      </c>
      <c r="D50" s="50">
        <v>0.4259259259259259</v>
      </c>
      <c r="E50" s="50">
        <v>0.4259259259259259</v>
      </c>
      <c r="F50" s="50">
        <v>0.4351851851851852</v>
      </c>
      <c r="G50" s="50">
        <v>0.4351851851851852</v>
      </c>
      <c r="H50" s="50">
        <v>0.4351851851851852</v>
      </c>
      <c r="I50" s="50">
        <v>0.4444444444444444</v>
      </c>
      <c r="J50" s="50">
        <v>0.4444444444444444</v>
      </c>
      <c r="K50" s="50">
        <v>0.4444444444444444</v>
      </c>
      <c r="L50" s="50">
        <v>0.4537037037037037</v>
      </c>
      <c r="M50" s="50">
        <v>0.4537037037037037</v>
      </c>
      <c r="N50" s="50">
        <v>0.462962962962963</v>
      </c>
      <c r="O50" s="50">
        <v>0.462962962962963</v>
      </c>
      <c r="P50" s="50">
        <v>0.4678899082568808</v>
      </c>
      <c r="Q50" s="50">
        <v>0.4678899082568808</v>
      </c>
      <c r="R50" s="50">
        <v>0.4770642201834863</v>
      </c>
      <c r="S50" s="50">
        <v>0.4770642201834863</v>
      </c>
      <c r="T50" s="50">
        <v>0.4770642201834863</v>
      </c>
      <c r="U50" s="50">
        <v>0.4862385321100918</v>
      </c>
      <c r="V50" s="50">
        <v>0.4862385321100918</v>
      </c>
      <c r="W50" s="50">
        <v>0.4954128440366973</v>
      </c>
      <c r="X50" s="50">
        <v>0.4954128440366973</v>
      </c>
      <c r="Y50" s="50">
        <v>0.5045871559633027</v>
      </c>
      <c r="Z50" s="50">
        <v>0.5045871559633027</v>
      </c>
      <c r="AA50" s="50">
        <v>0.5045871559633027</v>
      </c>
      <c r="AB50" s="21"/>
      <c r="AC50" s="25">
        <f>AA50-B50</f>
        <v>0.08792048929663604</v>
      </c>
      <c r="AD50" s="21"/>
    </row>
    <row r="51" ht="22.25" customHeight="1">
      <c r="A51" t="s" s="18">
        <v>49</v>
      </c>
      <c r="B51" s="47">
        <v>1</v>
      </c>
      <c r="C51" s="48">
        <v>1</v>
      </c>
      <c r="D51" s="48">
        <v>1</v>
      </c>
      <c r="E51" s="48">
        <v>1</v>
      </c>
      <c r="F51" s="48">
        <v>1</v>
      </c>
      <c r="G51" s="48">
        <v>1</v>
      </c>
      <c r="H51" s="48">
        <v>1</v>
      </c>
      <c r="I51" s="48">
        <v>1</v>
      </c>
      <c r="J51" s="48">
        <v>1</v>
      </c>
      <c r="K51" s="48">
        <v>1</v>
      </c>
      <c r="L51" s="48">
        <v>1</v>
      </c>
      <c r="M51" s="48">
        <v>1</v>
      </c>
      <c r="N51" s="48">
        <v>1</v>
      </c>
      <c r="O51" s="48">
        <v>1</v>
      </c>
      <c r="P51" s="48">
        <v>1</v>
      </c>
      <c r="Q51" s="48">
        <v>1</v>
      </c>
      <c r="R51" s="48">
        <v>1</v>
      </c>
      <c r="S51" s="48">
        <v>1</v>
      </c>
      <c r="T51" s="48">
        <v>1</v>
      </c>
      <c r="U51" s="48">
        <v>1</v>
      </c>
      <c r="V51" s="48">
        <v>1</v>
      </c>
      <c r="W51" s="48">
        <v>1</v>
      </c>
      <c r="X51" s="48">
        <v>1</v>
      </c>
      <c r="Y51" s="48">
        <v>1</v>
      </c>
      <c r="Z51" s="48">
        <v>1</v>
      </c>
      <c r="AA51" s="48">
        <v>1</v>
      </c>
      <c r="AB51" s="21"/>
      <c r="AC51" s="22">
        <f>AA51-B51</f>
        <v>0</v>
      </c>
      <c r="AD51" s="21"/>
    </row>
    <row r="52" ht="22.25" customHeight="1">
      <c r="A52" t="s" s="18">
        <v>50</v>
      </c>
      <c r="B52" s="49">
        <v>0.0851063829787234</v>
      </c>
      <c r="C52" s="50">
        <v>0.08780487804878048</v>
      </c>
      <c r="D52" s="50">
        <v>0.08973322554567502</v>
      </c>
      <c r="E52" s="50">
        <v>0.09163987138263666</v>
      </c>
      <c r="F52" s="50">
        <v>0.0936</v>
      </c>
      <c r="G52" s="50">
        <v>0.09641434262948208</v>
      </c>
      <c r="H52" s="50">
        <v>0.0985691573926868</v>
      </c>
      <c r="I52" s="50">
        <v>0.1007137192704203</v>
      </c>
      <c r="J52" s="50">
        <v>0.102929532858274</v>
      </c>
      <c r="K52" s="50">
        <v>0.1059288537549407</v>
      </c>
      <c r="L52" s="50">
        <v>0.1080441640378549</v>
      </c>
      <c r="M52" s="50">
        <v>0.1061320754716981</v>
      </c>
      <c r="N52" s="50">
        <v>0.1040688575899844</v>
      </c>
      <c r="O52" s="50">
        <v>0.102803738317757</v>
      </c>
      <c r="P52" s="50">
        <v>0.1007751937984496</v>
      </c>
      <c r="Q52" s="50">
        <v>0.09868928296067848</v>
      </c>
      <c r="R52" s="50">
        <v>0.09746738296239447</v>
      </c>
      <c r="S52" s="50">
        <v>0.09541984732824428</v>
      </c>
      <c r="T52" s="50">
        <v>0.09422492401215805</v>
      </c>
      <c r="U52" s="50">
        <v>0.09221466364323508</v>
      </c>
      <c r="V52" s="50">
        <v>0.0911144578313253</v>
      </c>
      <c r="W52" s="50">
        <v>0.08927231807951988</v>
      </c>
      <c r="X52" s="50">
        <v>0.08825729244577413</v>
      </c>
      <c r="Y52" s="50">
        <v>0.08650260999254288</v>
      </c>
      <c r="Z52" s="50">
        <v>0.08556547619047619</v>
      </c>
      <c r="AA52" s="50">
        <v>0.08463251670378619</v>
      </c>
      <c r="AB52" s="21"/>
      <c r="AC52" s="25">
        <f>AA52-B52</f>
        <v>-0.0004738662749372152</v>
      </c>
      <c r="AD52" s="21"/>
    </row>
    <row r="53" ht="22.25" customHeight="1">
      <c r="A53" t="s" s="18">
        <v>51</v>
      </c>
      <c r="B53" s="47">
        <v>0.75</v>
      </c>
      <c r="C53" s="48">
        <v>0.75</v>
      </c>
      <c r="D53" s="48">
        <v>0.7692307692307693</v>
      </c>
      <c r="E53" s="48">
        <v>0.7857142857142857</v>
      </c>
      <c r="F53" s="48">
        <v>0.8</v>
      </c>
      <c r="G53" s="48">
        <v>0.8</v>
      </c>
      <c r="H53" s="48">
        <v>0.8125</v>
      </c>
      <c r="I53" s="48">
        <v>0.8235294117647058</v>
      </c>
      <c r="J53" s="48">
        <v>0.8235294117647058</v>
      </c>
      <c r="K53" s="48">
        <v>0.8333333333333334</v>
      </c>
      <c r="L53" s="48">
        <v>0.8421052631578947</v>
      </c>
      <c r="M53" s="48">
        <v>0.85</v>
      </c>
      <c r="N53" s="48">
        <v>0.8636363636363636</v>
      </c>
      <c r="O53" s="48">
        <v>0.8695652173913043</v>
      </c>
      <c r="P53" s="48">
        <v>0.88</v>
      </c>
      <c r="Q53" s="48">
        <v>0.8846153846153846</v>
      </c>
      <c r="R53" s="48">
        <v>0.8571428571428571</v>
      </c>
      <c r="S53" s="48">
        <v>0.8620689655172413</v>
      </c>
      <c r="T53" s="48">
        <v>0.896551724137931</v>
      </c>
      <c r="U53" s="48">
        <v>0.9</v>
      </c>
      <c r="V53" s="48">
        <v>0.9032258064516129</v>
      </c>
      <c r="W53" s="48">
        <v>0.90625</v>
      </c>
      <c r="X53" s="48">
        <v>0.9375</v>
      </c>
      <c r="Y53" s="48">
        <v>0.9090909090909091</v>
      </c>
      <c r="Z53" s="48">
        <v>0.9117647058823529</v>
      </c>
      <c r="AA53" s="48">
        <v>0.9411764705882353</v>
      </c>
      <c r="AB53" s="21"/>
      <c r="AC53" s="22">
        <f>AA53-B53</f>
        <v>0.1911764705882353</v>
      </c>
      <c r="AD53" s="21"/>
    </row>
    <row r="54" ht="22.25" customHeight="1">
      <c r="A54" t="s" s="18">
        <v>52</v>
      </c>
      <c r="B54" s="49">
        <v>0.883495145631068</v>
      </c>
      <c r="C54" s="50">
        <v>0.875</v>
      </c>
      <c r="D54" s="50">
        <v>0.8942307692307693</v>
      </c>
      <c r="E54" s="50">
        <v>0.8952380952380953</v>
      </c>
      <c r="F54" s="50">
        <v>0.9056603773584906</v>
      </c>
      <c r="G54" s="50">
        <v>0.9065420560747663</v>
      </c>
      <c r="H54" s="50">
        <v>0.9074074074074074</v>
      </c>
      <c r="I54" s="50">
        <v>0.9166666666666666</v>
      </c>
      <c r="J54" s="50">
        <v>0.9166666666666666</v>
      </c>
      <c r="K54" s="50">
        <v>0.9259259259259259</v>
      </c>
      <c r="L54" s="50">
        <v>0.9174311926605505</v>
      </c>
      <c r="M54" s="50">
        <v>0.926605504587156</v>
      </c>
      <c r="N54" s="50">
        <v>0.9351851851851852</v>
      </c>
      <c r="O54" s="50">
        <v>0.9351851851851852</v>
      </c>
      <c r="P54" s="50">
        <v>0.9351851851851852</v>
      </c>
      <c r="Q54" s="50">
        <v>0.9351851851851852</v>
      </c>
      <c r="R54" s="50">
        <v>0.9439252336448598</v>
      </c>
      <c r="S54" s="50">
        <v>0.9439252336448598</v>
      </c>
      <c r="T54" s="50">
        <v>0.9439252336448598</v>
      </c>
      <c r="U54" s="50">
        <v>0.9439252336448598</v>
      </c>
      <c r="V54" s="50">
        <v>0.9528301886792453</v>
      </c>
      <c r="W54" s="50">
        <v>0.9528301886792453</v>
      </c>
      <c r="X54" s="50">
        <v>0.9528301886792453</v>
      </c>
      <c r="Y54" s="50">
        <v>0.9439252336448598</v>
      </c>
      <c r="Z54" s="50">
        <v>0.9532710280373832</v>
      </c>
      <c r="AA54" s="50">
        <v>0.9532710280373832</v>
      </c>
      <c r="AB54" s="21"/>
      <c r="AC54" s="25">
        <f>AA54-B54</f>
        <v>0.06977588240631516</v>
      </c>
      <c r="AD54" s="21"/>
    </row>
    <row r="55" ht="22.25" customHeight="1">
      <c r="A55" s="18"/>
      <c r="B55" s="53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34"/>
      <c r="AC55" s="22"/>
      <c r="AD55" s="34"/>
    </row>
    <row r="56" ht="22.25" customHeight="1">
      <c r="A56" s="18"/>
      <c r="B56" t="s" s="36">
        <v>56</v>
      </c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8"/>
      <c r="AC56" s="38"/>
      <c r="AD56" s="38"/>
    </row>
  </sheetData>
  <mergeCells count="3">
    <mergeCell ref="A1:AD1"/>
    <mergeCell ref="B55:AA55"/>
    <mergeCell ref="B56:AA56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  <legacyDrawing r:id="rId2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56"/>
  <sheetViews>
    <sheetView workbookViewId="0" showGridLines="0" defaultGridColor="1"/>
  </sheetViews>
  <sheetFormatPr defaultColWidth="12.25" defaultRowHeight="21.65" customHeight="1" outlineLevelRow="0" outlineLevelCol="0"/>
  <cols>
    <col min="1" max="1" width="22.25" style="55" customWidth="1"/>
    <col min="2" max="2" width="11" style="55" customWidth="1"/>
    <col min="3" max="3" width="9.75" style="55" customWidth="1"/>
    <col min="4" max="4" width="11" style="55" customWidth="1"/>
    <col min="5" max="5" width="11" style="55" customWidth="1"/>
    <col min="6" max="6" width="3.125" style="55" customWidth="1"/>
    <col min="7" max="7" width="8.875" style="55" customWidth="1"/>
    <col min="8" max="8" width="3.875" style="55" customWidth="1"/>
    <col min="9" max="9" width="8.875" style="55" customWidth="1"/>
    <col min="10" max="10" width="3.625" style="55" customWidth="1"/>
    <col min="11" max="256" width="12.25" style="55" customWidth="1"/>
  </cols>
  <sheetData>
    <row r="1" ht="30" customHeight="1">
      <c r="A1" t="s" s="40">
        <v>59</v>
      </c>
      <c r="B1" s="3"/>
      <c r="C1" s="3"/>
      <c r="D1" s="3"/>
      <c r="E1" s="3"/>
      <c r="F1" s="3"/>
      <c r="G1" s="3"/>
      <c r="H1" s="3"/>
      <c r="I1" s="3"/>
      <c r="J1" s="4"/>
    </row>
    <row r="2" ht="22.6" customHeight="1">
      <c r="A2" s="5"/>
      <c r="B2" s="6"/>
      <c r="C2" s="6"/>
      <c r="D2" s="56"/>
      <c r="E2" s="6"/>
      <c r="F2" s="6"/>
      <c r="G2" s="6"/>
      <c r="H2" s="6"/>
      <c r="I2" s="6"/>
      <c r="J2" s="7"/>
    </row>
    <row r="3" ht="22.75" customHeight="1">
      <c r="A3" s="8"/>
      <c r="B3" s="9">
        <v>1990</v>
      </c>
      <c r="C3" s="9">
        <v>2015</v>
      </c>
      <c r="D3" s="9">
        <v>2030</v>
      </c>
      <c r="E3" s="9">
        <v>2050</v>
      </c>
      <c r="F3" s="10"/>
      <c r="G3" t="s" s="11">
        <v>1</v>
      </c>
      <c r="H3" s="10"/>
      <c r="I3" t="s" s="11">
        <v>60</v>
      </c>
      <c r="J3" s="12"/>
    </row>
    <row r="4" ht="23.35" customHeight="1">
      <c r="A4" t="s" s="13">
        <v>2</v>
      </c>
      <c r="B4" s="57">
        <v>17.1</v>
      </c>
      <c r="C4" s="58">
        <v>24</v>
      </c>
      <c r="D4" s="58">
        <v>27</v>
      </c>
      <c r="E4" s="58">
        <v>29</v>
      </c>
      <c r="F4" s="16"/>
      <c r="G4" s="17">
        <f>(C4-B4)/B4</f>
        <v>0.4035087719298244</v>
      </c>
      <c r="H4" s="16"/>
      <c r="I4" s="17">
        <f>(D4-C4)/C4</f>
        <v>0.125</v>
      </c>
      <c r="J4" s="16"/>
    </row>
    <row r="5" ht="22.25" customHeight="1">
      <c r="A5" t="s" s="18">
        <v>3</v>
      </c>
      <c r="B5" s="59">
        <v>12</v>
      </c>
      <c r="C5" s="60">
        <v>15.9</v>
      </c>
      <c r="D5" s="60">
        <v>18</v>
      </c>
      <c r="E5" s="60">
        <v>20.3</v>
      </c>
      <c r="F5" s="21"/>
      <c r="G5" s="22">
        <f>(C5-B5)/B5</f>
        <v>0.325</v>
      </c>
      <c r="H5" s="21"/>
      <c r="I5" s="22">
        <f>(D5-C5)/C5</f>
        <v>0.1320754716981132</v>
      </c>
      <c r="J5" s="21"/>
    </row>
    <row r="6" ht="22.25" customHeight="1">
      <c r="A6" t="s" s="18">
        <v>4</v>
      </c>
      <c r="B6" s="61">
        <v>6.3</v>
      </c>
      <c r="C6" s="62">
        <v>9.9</v>
      </c>
      <c r="D6" s="62">
        <v>12.2</v>
      </c>
      <c r="E6" s="62">
        <v>14.7</v>
      </c>
      <c r="F6" s="21"/>
      <c r="G6" s="25">
        <f>(C6-B6)/B6</f>
        <v>0.5714285714285715</v>
      </c>
      <c r="H6" s="21"/>
      <c r="I6" s="25">
        <f>(D6-C6)/C6</f>
        <v>0.2323232323232322</v>
      </c>
      <c r="J6" s="21"/>
    </row>
    <row r="7" ht="22.25" customHeight="1">
      <c r="A7" t="s" s="18">
        <v>5</v>
      </c>
      <c r="B7" s="59">
        <v>18</v>
      </c>
      <c r="C7" s="60">
        <v>24.9</v>
      </c>
      <c r="D7" s="60">
        <v>27.4</v>
      </c>
      <c r="E7" s="60">
        <v>28.5</v>
      </c>
      <c r="F7" s="21"/>
      <c r="G7" s="22">
        <f>(C7-B7)/B7</f>
        <v>0.3833333333333332</v>
      </c>
      <c r="H7" s="21"/>
      <c r="I7" s="22">
        <f>(D7-C7)/C7</f>
        <v>0.1004016064257028</v>
      </c>
      <c r="J7" s="21"/>
    </row>
    <row r="8" ht="22.25" customHeight="1">
      <c r="A8" t="s" s="18">
        <v>6</v>
      </c>
      <c r="B8" s="61">
        <v>17.7</v>
      </c>
      <c r="C8" s="62">
        <v>24.1</v>
      </c>
      <c r="D8" s="62">
        <v>27.2</v>
      </c>
      <c r="E8" s="62">
        <v>29.1</v>
      </c>
      <c r="F8" s="21"/>
      <c r="G8" s="25">
        <f>(C8-B8)/B8</f>
        <v>0.3615819209039549</v>
      </c>
      <c r="H8" s="21"/>
      <c r="I8" s="25">
        <f>(D8-C8)/C8</f>
        <v>0.1286307053941908</v>
      </c>
      <c r="J8" s="21"/>
    </row>
    <row r="9" ht="22.25" customHeight="1">
      <c r="A9" t="s" s="18">
        <v>7</v>
      </c>
      <c r="B9" s="59">
        <v>30.9</v>
      </c>
      <c r="C9" s="60">
        <v>43.5</v>
      </c>
      <c r="D9" s="60">
        <v>47.9</v>
      </c>
      <c r="E9" s="60">
        <v>49.5</v>
      </c>
      <c r="F9" s="21"/>
      <c r="G9" s="22">
        <f>(C9-B9)/B9</f>
        <v>0.4077669902912622</v>
      </c>
      <c r="H9" s="21"/>
      <c r="I9" s="22">
        <f>(D9-C9)/C9</f>
        <v>0.1011494252873563</v>
      </c>
      <c r="J9" s="21"/>
    </row>
    <row r="10" ht="22.25" customHeight="1">
      <c r="A10" t="s" s="18">
        <v>8</v>
      </c>
      <c r="B10" s="61">
        <v>41.1</v>
      </c>
      <c r="C10" s="62">
        <v>65</v>
      </c>
      <c r="D10" s="62">
        <v>78.8</v>
      </c>
      <c r="E10" s="62">
        <v>92.7</v>
      </c>
      <c r="F10" s="21"/>
      <c r="G10" s="25">
        <f>(C10-B10)/B10</f>
        <v>0.5815085158150851</v>
      </c>
      <c r="H10" s="21"/>
      <c r="I10" s="25">
        <f>(D10-C10)/C10</f>
        <v>0.2123076923076923</v>
      </c>
      <c r="J10" s="21"/>
    </row>
    <row r="11" ht="22.25" customHeight="1">
      <c r="A11" t="s" s="18">
        <v>9</v>
      </c>
      <c r="B11" s="59">
        <v>0.2</v>
      </c>
      <c r="C11" s="60">
        <v>0.2</v>
      </c>
      <c r="D11" s="60">
        <v>0.2</v>
      </c>
      <c r="E11" s="60">
        <v>0.2</v>
      </c>
      <c r="F11" s="21"/>
      <c r="G11" s="22">
        <f>(C11-B11)/B11</f>
        <v>0</v>
      </c>
      <c r="H11" s="21"/>
      <c r="I11" s="22">
        <f>(D11-C11)/C11</f>
        <v>0</v>
      </c>
      <c r="J11" s="21"/>
    </row>
    <row r="12" ht="22.25" customHeight="1">
      <c r="A12" t="s" s="18">
        <v>10</v>
      </c>
      <c r="B12" s="61">
        <v>1.4</v>
      </c>
      <c r="C12" s="62">
        <v>3.3</v>
      </c>
      <c r="D12" s="62">
        <v>4.6</v>
      </c>
      <c r="E12" s="62">
        <v>6.6</v>
      </c>
      <c r="F12" s="21"/>
      <c r="G12" s="25">
        <f>(C12-B12)/B12</f>
        <v>1.357142857142857</v>
      </c>
      <c r="H12" s="21"/>
      <c r="I12" s="25">
        <f>(D12-C12)/C12</f>
        <v>0.3939393939393939</v>
      </c>
      <c r="J12" s="21"/>
    </row>
    <row r="13" ht="22.25" customHeight="1">
      <c r="A13" t="s" s="18">
        <v>11</v>
      </c>
      <c r="B13" s="59">
        <v>3.7</v>
      </c>
      <c r="C13" s="60">
        <v>3.9</v>
      </c>
      <c r="D13" s="60">
        <v>4.2</v>
      </c>
      <c r="E13" s="60">
        <v>4.1</v>
      </c>
      <c r="F13" s="21"/>
      <c r="G13" s="22">
        <f>(C13-B13)/B13</f>
        <v>0.05405405405405398</v>
      </c>
      <c r="H13" s="21"/>
      <c r="I13" s="22">
        <f>(D13-C13)/C13</f>
        <v>0.076923076923077</v>
      </c>
      <c r="J13" s="21"/>
    </row>
    <row r="14" ht="22.25" customHeight="1">
      <c r="A14" t="s" s="18">
        <v>12</v>
      </c>
      <c r="B14" s="61">
        <v>10.6</v>
      </c>
      <c r="C14" s="62">
        <v>16.7</v>
      </c>
      <c r="D14" s="62">
        <v>19.7</v>
      </c>
      <c r="E14" s="62">
        <v>22.4</v>
      </c>
      <c r="F14" s="21"/>
      <c r="G14" s="25">
        <f>(C14-B14)/B14</f>
        <v>0.5754716981132075</v>
      </c>
      <c r="H14" s="21"/>
      <c r="I14" s="25">
        <f>(D14-C14)/C14</f>
        <v>0.1796407185628743</v>
      </c>
      <c r="J14" s="21"/>
    </row>
    <row r="15" ht="22.25" customHeight="1">
      <c r="A15" t="s" s="18">
        <v>13</v>
      </c>
      <c r="B15" s="59">
        <v>17.1</v>
      </c>
      <c r="C15" s="60">
        <v>24.5</v>
      </c>
      <c r="D15" s="60">
        <v>28.8</v>
      </c>
      <c r="E15" s="60">
        <v>32.7</v>
      </c>
      <c r="F15" s="21"/>
      <c r="G15" s="22">
        <f>(C15-B15)/B15</f>
        <v>0.4327485380116958</v>
      </c>
      <c r="H15" s="21"/>
      <c r="I15" s="22">
        <f>(D15-C15)/C15</f>
        <v>0.1755102040816327</v>
      </c>
      <c r="J15" s="21"/>
    </row>
    <row r="16" ht="22.25" customHeight="1">
      <c r="A16" t="s" s="18">
        <v>14</v>
      </c>
      <c r="B16" s="61">
        <v>2.6</v>
      </c>
      <c r="C16" s="62">
        <v>3.5</v>
      </c>
      <c r="D16" s="62">
        <v>3.8</v>
      </c>
      <c r="E16" s="62">
        <v>4</v>
      </c>
      <c r="F16" s="21"/>
      <c r="G16" s="25">
        <f>(C16-B16)/B16</f>
        <v>0.3461538461538461</v>
      </c>
      <c r="H16" s="21"/>
      <c r="I16" s="25">
        <f>(D16-C16)/C16</f>
        <v>0.08571428571428566</v>
      </c>
      <c r="J16" s="21"/>
    </row>
    <row r="17" ht="22.25" customHeight="1">
      <c r="A17" t="s" s="18">
        <v>15</v>
      </c>
      <c r="B17" s="59">
        <v>17.8</v>
      </c>
      <c r="C17" s="60">
        <v>19.6</v>
      </c>
      <c r="D17" s="60">
        <v>20.5</v>
      </c>
      <c r="E17" s="60">
        <v>21</v>
      </c>
      <c r="F17" s="21"/>
      <c r="G17" s="22">
        <f>(C17-B17)/B17</f>
        <v>0.101123595505618</v>
      </c>
      <c r="H17" s="21"/>
      <c r="I17" s="22">
        <f>(D17-C17)/C17</f>
        <v>0.0459183673469387</v>
      </c>
      <c r="J17" s="21"/>
    </row>
    <row r="18" ht="22.25" customHeight="1">
      <c r="A18" t="s" s="18">
        <v>16</v>
      </c>
      <c r="B18" s="61">
        <v>22.5</v>
      </c>
      <c r="C18" s="62">
        <v>35.3</v>
      </c>
      <c r="D18" s="62">
        <v>41.6</v>
      </c>
      <c r="E18" s="62">
        <v>47.1</v>
      </c>
      <c r="F18" s="21"/>
      <c r="G18" s="25">
        <f>(C18-B18)/B18</f>
        <v>0.5688888888888888</v>
      </c>
      <c r="H18" s="21"/>
      <c r="I18" s="25">
        <f>(D18-C18)/C18</f>
        <v>0.1784702549575072</v>
      </c>
      <c r="J18" s="21"/>
    </row>
    <row r="19" ht="23.25" customHeight="1">
      <c r="A19" t="s" s="26">
        <v>17</v>
      </c>
      <c r="B19" s="63">
        <v>46.8</v>
      </c>
      <c r="C19" s="64">
        <v>70.40000000000001</v>
      </c>
      <c r="D19" s="64">
        <v>82.90000000000001</v>
      </c>
      <c r="E19" s="64">
        <v>93.40000000000001</v>
      </c>
      <c r="F19" s="16"/>
      <c r="G19" s="29">
        <f>(C19-B19)/B19</f>
        <v>0.5042735042735045</v>
      </c>
      <c r="H19" s="16"/>
      <c r="I19" s="29">
        <f>(D19-C19)/C19</f>
        <v>0.1775568181818182</v>
      </c>
      <c r="J19" s="16"/>
    </row>
    <row r="20" ht="22.25" customHeight="1">
      <c r="A20" t="s" s="18">
        <v>18</v>
      </c>
      <c r="B20" s="61">
        <v>8.199999999999999</v>
      </c>
      <c r="C20" s="62">
        <v>15.8</v>
      </c>
      <c r="D20" s="62">
        <v>20.7</v>
      </c>
      <c r="E20" s="62">
        <v>25.8</v>
      </c>
      <c r="F20" s="21"/>
      <c r="G20" s="25">
        <f>(C20-B20)/B20</f>
        <v>0.9268292682926832</v>
      </c>
      <c r="H20" s="21"/>
      <c r="I20" s="25">
        <f>(D20-C20)/C20</f>
        <v>0.3101265822784809</v>
      </c>
      <c r="J20" s="21"/>
    </row>
    <row r="21" ht="22.25" customHeight="1">
      <c r="A21" t="s" s="18">
        <v>19</v>
      </c>
      <c r="B21" s="59">
        <v>60.6</v>
      </c>
      <c r="C21" s="60">
        <v>94.2</v>
      </c>
      <c r="D21" s="60">
        <v>106</v>
      </c>
      <c r="E21" s="60">
        <v>112.8</v>
      </c>
      <c r="F21" s="21"/>
      <c r="G21" s="22">
        <f>(C21-B21)/B21</f>
        <v>0.5544554455445545</v>
      </c>
      <c r="H21" s="21"/>
      <c r="I21" s="22">
        <f>(D21-C21)/C21</f>
        <v>0.1252653927813163</v>
      </c>
      <c r="J21" s="21"/>
    </row>
    <row r="22" ht="22.25" customHeight="1">
      <c r="A22" t="s" s="18">
        <v>20</v>
      </c>
      <c r="B22" s="61">
        <v>253.5</v>
      </c>
      <c r="C22" s="62">
        <v>295.7</v>
      </c>
      <c r="D22" s="62">
        <v>309.3</v>
      </c>
      <c r="E22" s="62">
        <v>308.4</v>
      </c>
      <c r="F22" s="21"/>
      <c r="G22" s="25">
        <f>(C22-B22)/B22</f>
        <v>0.1664694280078895</v>
      </c>
      <c r="H22" s="21"/>
      <c r="I22" s="25">
        <f>(D22-C22)/C22</f>
        <v>0.04599256002705453</v>
      </c>
      <c r="J22" s="21"/>
    </row>
    <row r="23" ht="22.25" customHeight="1">
      <c r="A23" t="s" s="18">
        <v>21</v>
      </c>
      <c r="B23" s="59">
        <v>85.5</v>
      </c>
      <c r="C23" s="60">
        <v>152.5</v>
      </c>
      <c r="D23" s="60">
        <v>199.9</v>
      </c>
      <c r="E23" s="60">
        <v>259</v>
      </c>
      <c r="F23" s="21"/>
      <c r="G23" s="22">
        <f>(C23-B23)/B23</f>
        <v>0.783625730994152</v>
      </c>
      <c r="H23" s="21"/>
      <c r="I23" s="22">
        <f>(D23-C23)/C23</f>
        <v>0.3108196721311476</v>
      </c>
      <c r="J23" s="21"/>
    </row>
    <row r="24" ht="22.25" customHeight="1">
      <c r="A24" t="s" s="18">
        <v>22</v>
      </c>
      <c r="B24" s="61">
        <v>43.8</v>
      </c>
      <c r="C24" s="62">
        <v>72.2</v>
      </c>
      <c r="D24" s="62">
        <v>87</v>
      </c>
      <c r="E24" s="62">
        <v>100.2</v>
      </c>
      <c r="F24" s="21"/>
      <c r="G24" s="25">
        <f>(C24-B24)/B24</f>
        <v>0.6484018264840185</v>
      </c>
      <c r="H24" s="21"/>
      <c r="I24" s="25">
        <f>(D24-C24)/C24</f>
        <v>0.2049861495844875</v>
      </c>
      <c r="J24" s="21"/>
    </row>
    <row r="25" ht="22.25" customHeight="1">
      <c r="A25" t="s" s="18">
        <v>23</v>
      </c>
      <c r="B25" s="59">
        <v>44</v>
      </c>
      <c r="C25" s="60">
        <v>65.3</v>
      </c>
      <c r="D25" s="60">
        <v>76.2</v>
      </c>
      <c r="E25" s="60">
        <v>84.2</v>
      </c>
      <c r="F25" s="21"/>
      <c r="G25" s="22">
        <f>(C25-B25)/B25</f>
        <v>0.484090909090909</v>
      </c>
      <c r="H25" s="21"/>
      <c r="I25" s="22">
        <f>(D25-C25)/C25</f>
        <v>0.1669218989280246</v>
      </c>
      <c r="J25" s="21"/>
    </row>
    <row r="26" ht="22.25" customHeight="1">
      <c r="A26" t="s" s="18">
        <v>24</v>
      </c>
      <c r="B26" s="61">
        <v>34.4</v>
      </c>
      <c r="C26" s="62">
        <v>50.5</v>
      </c>
      <c r="D26" s="62">
        <v>58.4</v>
      </c>
      <c r="E26" s="62">
        <v>65.3</v>
      </c>
      <c r="F26" s="21"/>
      <c r="G26" s="25">
        <f>(C26-B26)/B26</f>
        <v>0.4680232558139535</v>
      </c>
      <c r="H26" s="21"/>
      <c r="I26" s="25">
        <f>(D26-C26)/C26</f>
        <v>0.1564356435643564</v>
      </c>
      <c r="J26" s="21"/>
    </row>
    <row r="27" ht="22.25" customHeight="1">
      <c r="A27" t="s" s="18">
        <v>25</v>
      </c>
      <c r="B27" s="59">
        <v>33.2</v>
      </c>
      <c r="C27" s="60">
        <v>52.9</v>
      </c>
      <c r="D27" s="60">
        <v>64.3</v>
      </c>
      <c r="E27" s="60">
        <v>75.3</v>
      </c>
      <c r="F27" s="21"/>
      <c r="G27" s="22">
        <f>(C27-B27)/B27</f>
        <v>0.5933734939759034</v>
      </c>
      <c r="H27" s="21"/>
      <c r="I27" s="22">
        <f>(D27-C27)/C27</f>
        <v>0.2155009451795841</v>
      </c>
      <c r="J27" s="21"/>
    </row>
    <row r="28" ht="23.25" customHeight="1">
      <c r="A28" t="s" s="26">
        <v>26</v>
      </c>
      <c r="B28" s="63">
        <v>151.3</v>
      </c>
      <c r="C28" s="64">
        <v>191.2</v>
      </c>
      <c r="D28" s="64">
        <v>206.6</v>
      </c>
      <c r="E28" s="64">
        <v>212.8</v>
      </c>
      <c r="F28" s="16"/>
      <c r="G28" s="29">
        <f>(C28-B28)/B28</f>
        <v>0.2637144745538663</v>
      </c>
      <c r="H28" s="16"/>
      <c r="I28" s="29">
        <f>(D28-C28)/C28</f>
        <v>0.08054393305439334</v>
      </c>
      <c r="J28" s="16"/>
    </row>
    <row r="29" ht="22.25" customHeight="1">
      <c r="A29" t="s" s="18">
        <v>27</v>
      </c>
      <c r="B29" s="59">
        <v>92.59999999999999</v>
      </c>
      <c r="C29" s="60">
        <v>162.4</v>
      </c>
      <c r="D29" s="60">
        <v>175.1</v>
      </c>
      <c r="E29" s="60">
        <v>168.8</v>
      </c>
      <c r="F29" s="21"/>
      <c r="G29" s="22">
        <f>(C29-B29)/B29</f>
        <v>0.7537796976241903</v>
      </c>
      <c r="H29" s="21"/>
      <c r="I29" s="22">
        <f>(D29-C29)/C29</f>
        <v>0.07820197044334969</v>
      </c>
      <c r="J29" s="21"/>
    </row>
    <row r="30" ht="22.25" customHeight="1">
      <c r="A30" t="s" s="18">
        <v>28</v>
      </c>
      <c r="B30" s="61">
        <v>140.7</v>
      </c>
      <c r="C30" s="62">
        <v>208.7</v>
      </c>
      <c r="D30" s="62">
        <v>238.4</v>
      </c>
      <c r="E30" s="62">
        <v>260.2</v>
      </c>
      <c r="F30" s="21"/>
      <c r="G30" s="25">
        <f>(C30-B30)/B30</f>
        <v>0.4832977967306326</v>
      </c>
      <c r="H30" s="21"/>
      <c r="I30" s="25">
        <f>(D30-C30)/C30</f>
        <v>0.1423095352180164</v>
      </c>
      <c r="J30" s="21"/>
    </row>
    <row r="31" ht="22.25" customHeight="1">
      <c r="A31" t="s" s="18">
        <v>29</v>
      </c>
      <c r="B31" s="59">
        <v>345.3</v>
      </c>
      <c r="C31" s="60">
        <v>577.2</v>
      </c>
      <c r="D31" s="60">
        <v>595.1</v>
      </c>
      <c r="E31" s="60">
        <v>564.1</v>
      </c>
      <c r="F31" s="21"/>
      <c r="G31" s="22">
        <f>(C31-B31)/B31</f>
        <v>0.6715899218071243</v>
      </c>
      <c r="H31" s="21"/>
      <c r="I31" s="22">
        <f>(D31-C31)/C31</f>
        <v>0.03101178101178097</v>
      </c>
      <c r="J31" s="21"/>
    </row>
    <row r="32" ht="22.25" customHeight="1">
      <c r="A32" t="s" s="18">
        <v>30</v>
      </c>
      <c r="B32" s="61">
        <v>25.6</v>
      </c>
      <c r="C32" s="62">
        <v>38.8</v>
      </c>
      <c r="D32" s="62">
        <v>44.6</v>
      </c>
      <c r="E32" s="62">
        <v>48.8</v>
      </c>
      <c r="F32" s="21"/>
      <c r="G32" s="25">
        <f>(C32-B32)/B32</f>
        <v>0.5156249999999998</v>
      </c>
      <c r="H32" s="21"/>
      <c r="I32" s="25">
        <f>(D32-C32)/C32</f>
        <v>0.1494845360824743</v>
      </c>
      <c r="J32" s="21"/>
    </row>
    <row r="33" ht="22.25" customHeight="1">
      <c r="A33" t="s" s="18">
        <v>31</v>
      </c>
      <c r="B33" s="59">
        <v>605.5</v>
      </c>
      <c r="C33" s="60">
        <v>661</v>
      </c>
      <c r="D33" s="60">
        <v>675.3</v>
      </c>
      <c r="E33" s="60">
        <v>655</v>
      </c>
      <c r="F33" s="21"/>
      <c r="G33" s="22">
        <f>(C33-B33)/B33</f>
        <v>0.0916597853014038</v>
      </c>
      <c r="H33" s="21"/>
      <c r="I33" s="22">
        <f>(D33-C33)/C33</f>
        <v>0.02163388804841143</v>
      </c>
      <c r="J33" s="21"/>
    </row>
    <row r="34" ht="22.25" customHeight="1">
      <c r="A34" t="s" s="18">
        <v>32</v>
      </c>
      <c r="B34" s="61">
        <v>109.7</v>
      </c>
      <c r="C34" s="62">
        <v>200.8</v>
      </c>
      <c r="D34" s="62">
        <v>235.6</v>
      </c>
      <c r="E34" s="62">
        <v>252</v>
      </c>
      <c r="F34" s="21"/>
      <c r="G34" s="25">
        <f>(C34-B34)/B34</f>
        <v>0.8304466727438469</v>
      </c>
      <c r="H34" s="21"/>
      <c r="I34" s="25">
        <f>(D34-C34)/C34</f>
        <v>0.1733067729083664</v>
      </c>
      <c r="J34" s="21"/>
    </row>
    <row r="35" ht="22.25" customHeight="1">
      <c r="A35" t="s" s="18">
        <v>33</v>
      </c>
      <c r="B35" s="59">
        <v>104.2</v>
      </c>
      <c r="C35" s="60">
        <v>249.9</v>
      </c>
      <c r="D35" s="60">
        <v>296.2</v>
      </c>
      <c r="E35" s="60">
        <v>340.2</v>
      </c>
      <c r="F35" s="21"/>
      <c r="G35" s="22">
        <f>(C35-B35)/B35</f>
        <v>1.398272552783109</v>
      </c>
      <c r="H35" s="21"/>
      <c r="I35" s="22">
        <f>(D35-C35)/C35</f>
        <v>0.1852741096438575</v>
      </c>
      <c r="J35" s="21"/>
    </row>
    <row r="36" ht="22.25" customHeight="1">
      <c r="A36" t="s" s="18">
        <v>34</v>
      </c>
      <c r="B36" s="61">
        <v>99.40000000000001</v>
      </c>
      <c r="C36" s="62">
        <v>107</v>
      </c>
      <c r="D36" s="62">
        <v>105.6</v>
      </c>
      <c r="E36" s="62">
        <v>97.09999999999999</v>
      </c>
      <c r="F36" s="21"/>
      <c r="G36" s="25">
        <f>(C36-B36)/B36</f>
        <v>0.07645875251509048</v>
      </c>
      <c r="H36" s="21"/>
      <c r="I36" s="25">
        <f>(D36-C36)/C36</f>
        <v>-0.01308411214953276</v>
      </c>
      <c r="J36" s="21"/>
    </row>
    <row r="37" ht="22.25" customHeight="1">
      <c r="A37" t="s" s="18">
        <v>35</v>
      </c>
      <c r="B37" s="59">
        <v>330.3</v>
      </c>
      <c r="C37" s="60">
        <v>354.1</v>
      </c>
      <c r="D37" s="60">
        <v>393.7</v>
      </c>
      <c r="E37" s="60">
        <v>425.2</v>
      </c>
      <c r="F37" s="21"/>
      <c r="G37" s="22">
        <f>(C37-B37)/B37</f>
        <v>0.07205570693309116</v>
      </c>
      <c r="H37" s="21"/>
      <c r="I37" s="22">
        <f>(D37-C37)/C37</f>
        <v>0.1118328155888166</v>
      </c>
      <c r="J37" s="21"/>
    </row>
    <row r="38" ht="22.25" customHeight="1">
      <c r="A38" t="s" s="18">
        <v>36</v>
      </c>
      <c r="B38" s="61">
        <v>94.59999999999999</v>
      </c>
      <c r="C38" s="62">
        <v>96.90000000000001</v>
      </c>
      <c r="D38" s="62">
        <v>101.7</v>
      </c>
      <c r="E38" s="62">
        <v>98.90000000000001</v>
      </c>
      <c r="F38" s="21"/>
      <c r="G38" s="25">
        <f>(C38-B38)/B38</f>
        <v>0.02431289640591978</v>
      </c>
      <c r="H38" s="21"/>
      <c r="I38" s="25">
        <f>(D38-C38)/C38</f>
        <v>0.04953560371517025</v>
      </c>
      <c r="J38" s="21"/>
    </row>
    <row r="39" ht="22.25" customHeight="1">
      <c r="A39" t="s" s="18">
        <v>37</v>
      </c>
      <c r="B39" s="59">
        <v>148.7</v>
      </c>
      <c r="C39" s="60">
        <v>217.9</v>
      </c>
      <c r="D39" s="60">
        <v>250.2</v>
      </c>
      <c r="E39" s="60">
        <v>274</v>
      </c>
      <c r="F39" s="21"/>
      <c r="G39" s="22">
        <f>(C39-B39)/B39</f>
        <v>0.465366509751177</v>
      </c>
      <c r="H39" s="21"/>
      <c r="I39" s="22">
        <f>(D39-C39)/C39</f>
        <v>0.148233134465351</v>
      </c>
      <c r="J39" s="21"/>
    </row>
    <row r="40" ht="22.25" customHeight="1">
      <c r="A40" t="s" s="18">
        <v>38</v>
      </c>
      <c r="B40" s="61">
        <v>283.2</v>
      </c>
      <c r="C40" s="62">
        <v>314.2</v>
      </c>
      <c r="D40" s="62">
        <v>330</v>
      </c>
      <c r="E40" s="62">
        <v>324.2</v>
      </c>
      <c r="F40" s="21"/>
      <c r="G40" s="25">
        <f>(C40-B40)/B40</f>
        <v>0.1094632768361582</v>
      </c>
      <c r="H40" s="21"/>
      <c r="I40" s="25">
        <f>(D40-C40)/C40</f>
        <v>0.05028644175684281</v>
      </c>
      <c r="J40" s="21"/>
    </row>
    <row r="41" ht="22.25" customHeight="1">
      <c r="A41" t="s" s="18">
        <v>39</v>
      </c>
      <c r="B41" s="59">
        <v>230.7</v>
      </c>
      <c r="C41" s="60">
        <v>277.2</v>
      </c>
      <c r="D41" s="60">
        <v>290.6</v>
      </c>
      <c r="E41" s="60">
        <v>294.4</v>
      </c>
      <c r="F41" s="21"/>
      <c r="G41" s="22">
        <f>(C41-B41)/B41</f>
        <v>0.2015604681404422</v>
      </c>
      <c r="H41" s="21"/>
      <c r="I41" s="22">
        <f>(D41-C41)/C41</f>
        <v>0.04834054834054847</v>
      </c>
      <c r="J41" s="21"/>
    </row>
    <row r="42" ht="22.25" customHeight="1">
      <c r="A42" t="s" s="18">
        <v>40</v>
      </c>
      <c r="B42" s="61">
        <v>257.6</v>
      </c>
      <c r="C42" s="62">
        <v>388.6</v>
      </c>
      <c r="D42" s="62">
        <v>456.4</v>
      </c>
      <c r="E42" s="62">
        <v>514.8</v>
      </c>
      <c r="F42" s="21"/>
      <c r="G42" s="25">
        <f>(C42-B42)/B42</f>
        <v>0.5085403726708074</v>
      </c>
      <c r="H42" s="21"/>
      <c r="I42" s="25">
        <f>(D42-C42)/C42</f>
        <v>0.1744724652599072</v>
      </c>
      <c r="J42" s="21"/>
    </row>
    <row r="43" ht="22.25" customHeight="1">
      <c r="A43" t="s" s="18">
        <v>41</v>
      </c>
      <c r="B43" s="59">
        <v>220.3</v>
      </c>
      <c r="C43" s="60">
        <v>257.9</v>
      </c>
      <c r="D43" s="60">
        <v>264.7</v>
      </c>
      <c r="E43" s="60">
        <v>250.2</v>
      </c>
      <c r="F43" s="21"/>
      <c r="G43" s="22">
        <f>(C43-B43)/B43</f>
        <v>0.17067635043123</v>
      </c>
      <c r="H43" s="21"/>
      <c r="I43" s="22">
        <f>(D43-C43)/C43</f>
        <v>0.02636680884063595</v>
      </c>
      <c r="J43" s="21"/>
    </row>
    <row r="44" ht="22.25" customHeight="1">
      <c r="A44" t="s" s="18">
        <v>42</v>
      </c>
      <c r="B44" s="61">
        <v>338.2</v>
      </c>
      <c r="C44" s="62">
        <v>374</v>
      </c>
      <c r="D44" s="62">
        <v>368.9</v>
      </c>
      <c r="E44" s="62">
        <v>337.8</v>
      </c>
      <c r="F44" s="21"/>
      <c r="G44" s="25">
        <f>(C44-B44)/B44</f>
        <v>0.1058545239503253</v>
      </c>
      <c r="H44" s="21"/>
      <c r="I44" s="25">
        <f>(D44-C44)/C44</f>
        <v>-0.0136363636363637</v>
      </c>
      <c r="J44" s="21"/>
    </row>
    <row r="45" ht="22.25" customHeight="1">
      <c r="A45" t="s" s="18">
        <v>43</v>
      </c>
      <c r="B45" s="59">
        <v>107.3</v>
      </c>
      <c r="C45" s="60">
        <v>51.2</v>
      </c>
      <c r="D45" s="60">
        <v>54.1</v>
      </c>
      <c r="E45" s="60">
        <v>54.2</v>
      </c>
      <c r="F45" s="21"/>
      <c r="G45" s="22">
        <f>(C45-B45)/B45</f>
        <v>-0.5228331780055918</v>
      </c>
      <c r="H45" s="21"/>
      <c r="I45" s="22">
        <f>(D45-C45)/C45</f>
        <v>0.05664062499999997</v>
      </c>
      <c r="J45" s="21"/>
    </row>
    <row r="46" ht="22.25" customHeight="1">
      <c r="A46" t="s" s="18">
        <v>44</v>
      </c>
      <c r="B46" s="61">
        <v>39.7</v>
      </c>
      <c r="C46" s="62">
        <v>75.8</v>
      </c>
      <c r="D46" s="62">
        <v>86.09999999999999</v>
      </c>
      <c r="E46" s="62">
        <v>91.5</v>
      </c>
      <c r="F46" s="31"/>
      <c r="G46" s="25">
        <f>(C46-B46)/B46</f>
        <v>0.9093198992443323</v>
      </c>
      <c r="H46" s="31"/>
      <c r="I46" s="25">
        <f>(D46-C46)/C46</f>
        <v>0.1358839050131926</v>
      </c>
      <c r="J46" s="31"/>
    </row>
    <row r="47" ht="22.25" customHeight="1">
      <c r="A47" t="s" s="18">
        <v>45</v>
      </c>
      <c r="B47" s="59">
        <v>396.6</v>
      </c>
      <c r="C47" s="60">
        <v>415.2</v>
      </c>
      <c r="D47" s="60">
        <v>410.2</v>
      </c>
      <c r="E47" s="60">
        <v>379.6</v>
      </c>
      <c r="F47" s="21"/>
      <c r="G47" s="22">
        <f>(C47-B47)/B47</f>
        <v>0.04689863842662623</v>
      </c>
      <c r="H47" s="21"/>
      <c r="I47" s="22">
        <f>(D47-C47)/C47</f>
        <v>-0.01204238921001927</v>
      </c>
      <c r="J47" s="21"/>
    </row>
    <row r="48" ht="22.25" customHeight="1">
      <c r="A48" t="s" s="18">
        <v>46</v>
      </c>
      <c r="B48" s="61">
        <v>157</v>
      </c>
      <c r="C48" s="62">
        <v>213.7</v>
      </c>
      <c r="D48" s="62">
        <v>242.7</v>
      </c>
      <c r="E48" s="62">
        <v>260.5</v>
      </c>
      <c r="F48" s="21"/>
      <c r="G48" s="25">
        <f>(C48-B48)/B48</f>
        <v>0.3611464968152865</v>
      </c>
      <c r="H48" s="21"/>
      <c r="I48" s="25">
        <f>(D48-C48)/C48</f>
        <v>0.1357042583060365</v>
      </c>
      <c r="J48" s="21"/>
    </row>
    <row r="49" ht="22.25" customHeight="1">
      <c r="A49" t="s" s="18">
        <v>47</v>
      </c>
      <c r="B49" s="59">
        <v>226.5</v>
      </c>
      <c r="C49" s="60">
        <v>303.3</v>
      </c>
      <c r="D49" s="60">
        <v>331</v>
      </c>
      <c r="E49" s="60">
        <v>339.5</v>
      </c>
      <c r="F49" s="21"/>
      <c r="G49" s="22">
        <f>(C49-B49)/B49</f>
        <v>0.3390728476821193</v>
      </c>
      <c r="H49" s="21"/>
      <c r="I49" s="22">
        <f>(D49-C49)/C49</f>
        <v>0.09132871744147704</v>
      </c>
      <c r="J49" s="21"/>
    </row>
    <row r="50" ht="22.25" customHeight="1">
      <c r="A50" t="s" s="18">
        <v>48</v>
      </c>
      <c r="B50" s="61">
        <v>275.7</v>
      </c>
      <c r="C50" s="62">
        <v>280.7</v>
      </c>
      <c r="D50" s="62">
        <v>287.3</v>
      </c>
      <c r="E50" s="62">
        <v>279.7</v>
      </c>
      <c r="F50" s="21"/>
      <c r="G50" s="25">
        <f>(C50-B50)/B50</f>
        <v>0.01813565469713457</v>
      </c>
      <c r="H50" s="21"/>
      <c r="I50" s="25">
        <f>(D50-C50)/C50</f>
        <v>0.02351264695404354</v>
      </c>
      <c r="J50" s="21"/>
    </row>
    <row r="51" ht="22.25" customHeight="1">
      <c r="A51" t="s" s="18">
        <v>49</v>
      </c>
      <c r="B51" s="59">
        <v>839.6</v>
      </c>
      <c r="C51" s="60">
        <v>1139.6</v>
      </c>
      <c r="D51" s="60">
        <v>1353.2</v>
      </c>
      <c r="E51" s="60">
        <v>1535.7</v>
      </c>
      <c r="F51" s="21"/>
      <c r="G51" s="22">
        <f>(C51-B51)/B51</f>
        <v>0.3573130061934253</v>
      </c>
      <c r="H51" s="21"/>
      <c r="I51" s="22">
        <f>(D51-C51)/C51</f>
        <v>0.1874341874341876</v>
      </c>
      <c r="J51" s="21"/>
    </row>
    <row r="52" ht="22.25" customHeight="1">
      <c r="A52" t="s" s="18">
        <v>50</v>
      </c>
      <c r="B52" s="61">
        <v>238.2</v>
      </c>
      <c r="C52" s="62">
        <v>265.1</v>
      </c>
      <c r="D52" s="62">
        <v>267.5</v>
      </c>
      <c r="E52" s="62">
        <v>251.7</v>
      </c>
      <c r="F52" s="21"/>
      <c r="G52" s="25">
        <f>(C52-B52)/B52</f>
        <v>0.1129303106633083</v>
      </c>
      <c r="H52" s="21"/>
      <c r="I52" s="25">
        <f>(D52-C52)/C52</f>
        <v>0.009053187476423905</v>
      </c>
      <c r="J52" s="21"/>
    </row>
    <row r="53" ht="22.25" customHeight="1">
      <c r="A53" t="s" s="18">
        <v>51</v>
      </c>
      <c r="B53" s="59">
        <v>12.2</v>
      </c>
      <c r="C53" s="60">
        <v>36.1</v>
      </c>
      <c r="D53" s="60">
        <v>43.7</v>
      </c>
      <c r="E53" s="60">
        <v>50.4</v>
      </c>
      <c r="F53" s="21"/>
      <c r="G53" s="22">
        <f>(C53-B53)/B53</f>
        <v>1.959016393442623</v>
      </c>
      <c r="H53" s="21"/>
      <c r="I53" s="22">
        <f>(D53-C53)/C53</f>
        <v>0.2105263157894737</v>
      </c>
      <c r="J53" s="21"/>
    </row>
    <row r="54" ht="22.25" customHeight="1">
      <c r="A54" t="s" s="18">
        <v>52</v>
      </c>
      <c r="B54" s="61">
        <v>295</v>
      </c>
      <c r="C54" s="62">
        <v>303.7</v>
      </c>
      <c r="D54" s="62">
        <v>303.3</v>
      </c>
      <c r="E54" s="62">
        <v>276.7</v>
      </c>
      <c r="F54" s="21"/>
      <c r="G54" s="25">
        <f>(C54-B54)/B54</f>
        <v>0.02949152542372878</v>
      </c>
      <c r="H54" s="21"/>
      <c r="I54" s="25">
        <f>(D54-C54)/C54</f>
        <v>-0.001317089232795447</v>
      </c>
      <c r="J54" s="21"/>
    </row>
    <row r="55" ht="22.25" customHeight="1">
      <c r="A55" t="s" s="18">
        <v>61</v>
      </c>
      <c r="B55" s="59"/>
      <c r="C55" s="60"/>
      <c r="D55" s="60"/>
      <c r="E55" s="60"/>
      <c r="F55" s="34"/>
      <c r="G55" s="22"/>
      <c r="H55" s="34"/>
      <c r="I55" s="22"/>
      <c r="J55" s="34"/>
    </row>
    <row r="56" ht="50.25" customHeight="1">
      <c r="A56" s="18"/>
      <c r="B56" t="s" s="36">
        <v>54</v>
      </c>
      <c r="C56" s="37"/>
      <c r="D56" s="37"/>
      <c r="E56" s="37"/>
      <c r="F56" s="38"/>
      <c r="G56" s="38"/>
      <c r="H56" s="38"/>
      <c r="I56" s="38"/>
      <c r="J56" s="38"/>
    </row>
  </sheetData>
  <mergeCells count="3">
    <mergeCell ref="A1:J1"/>
    <mergeCell ref="B56:E56"/>
    <mergeCell ref="C2:D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  <legacyDrawing r:id="rId2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E57"/>
  <sheetViews>
    <sheetView workbookViewId="0" showGridLines="0" defaultGridColor="1"/>
  </sheetViews>
  <sheetFormatPr defaultColWidth="12.25" defaultRowHeight="21.65" customHeight="1" outlineLevelRow="0" outlineLevelCol="0"/>
  <cols>
    <col min="1" max="1" width="13.375" style="65" customWidth="1"/>
    <col min="2" max="2" width="22.25" style="65" customWidth="1"/>
    <col min="3" max="3" width="11" style="65" customWidth="1"/>
    <col min="4" max="4" width="9.75" style="65" customWidth="1"/>
    <col min="5" max="5" width="11" style="65" customWidth="1"/>
    <col min="6" max="6" width="11" style="65" customWidth="1"/>
    <col min="7" max="7" width="11" style="65" customWidth="1"/>
    <col min="8" max="8" width="11" style="65" customWidth="1"/>
    <col min="9" max="9" width="11" style="65" customWidth="1"/>
    <col min="10" max="10" width="11" style="65" customWidth="1"/>
    <col min="11" max="11" width="11" style="65" customWidth="1"/>
    <col min="12" max="12" width="11" style="65" customWidth="1"/>
    <col min="13" max="13" width="11" style="65" customWidth="1"/>
    <col min="14" max="14" width="11" style="65" customWidth="1"/>
    <col min="15" max="15" width="11" style="65" customWidth="1"/>
    <col min="16" max="16" width="11" style="65" customWidth="1"/>
    <col min="17" max="17" width="11" style="65" customWidth="1"/>
    <col min="18" max="18" width="11" style="65" customWidth="1"/>
    <col min="19" max="19" width="11" style="65" customWidth="1"/>
    <col min="20" max="20" width="11" style="65" customWidth="1"/>
    <col min="21" max="21" width="11" style="65" customWidth="1"/>
    <col min="22" max="22" width="11" style="65" customWidth="1"/>
    <col min="23" max="23" width="11" style="65" customWidth="1"/>
    <col min="24" max="24" width="11" style="65" customWidth="1"/>
    <col min="25" max="25" width="11" style="65" customWidth="1"/>
    <col min="26" max="26" width="11" style="65" customWidth="1"/>
    <col min="27" max="27" width="11" style="65" customWidth="1"/>
    <col min="28" max="28" width="11" style="65" customWidth="1"/>
    <col min="29" max="29" width="1.875" style="65" customWidth="1"/>
    <col min="30" max="30" width="11" style="65" customWidth="1"/>
    <col min="31" max="31" width="2.25" style="65" customWidth="1"/>
    <col min="32" max="256" width="12.25" style="65" customWidth="1"/>
  </cols>
  <sheetData>
    <row r="1" ht="103" customHeight="1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8"/>
    </row>
    <row r="2" ht="30" customHeight="1">
      <c r="A2" s="69"/>
      <c r="B2" t="s" s="70">
        <v>62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2"/>
    </row>
    <row r="3" ht="22.6" customHeight="1">
      <c r="A3" s="73"/>
      <c r="B3" s="5"/>
      <c r="C3" s="6"/>
      <c r="D3" s="6"/>
      <c r="E3" s="5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7"/>
    </row>
    <row r="4" ht="22.75" customHeight="1">
      <c r="A4" s="73"/>
      <c r="B4" s="8"/>
      <c r="C4" s="9">
        <v>1990</v>
      </c>
      <c r="D4" s="9">
        <v>1991</v>
      </c>
      <c r="E4" s="9">
        <v>1992</v>
      </c>
      <c r="F4" s="9">
        <v>1993</v>
      </c>
      <c r="G4" s="9">
        <v>1994</v>
      </c>
      <c r="H4" s="9">
        <v>1995</v>
      </c>
      <c r="I4" s="9">
        <v>1996</v>
      </c>
      <c r="J4" s="9">
        <v>1997</v>
      </c>
      <c r="K4" s="9">
        <v>1998</v>
      </c>
      <c r="L4" s="9">
        <v>1999</v>
      </c>
      <c r="M4" s="9">
        <v>2000</v>
      </c>
      <c r="N4" s="9">
        <v>2001</v>
      </c>
      <c r="O4" s="9">
        <v>2002</v>
      </c>
      <c r="P4" s="9">
        <v>2003</v>
      </c>
      <c r="Q4" s="9">
        <v>2004</v>
      </c>
      <c r="R4" s="9">
        <v>2005</v>
      </c>
      <c r="S4" s="9">
        <v>2006</v>
      </c>
      <c r="T4" s="9">
        <v>2007</v>
      </c>
      <c r="U4" s="9">
        <v>2008</v>
      </c>
      <c r="V4" s="9">
        <v>2009</v>
      </c>
      <c r="W4" s="9">
        <v>2010</v>
      </c>
      <c r="X4" s="9">
        <v>2011</v>
      </c>
      <c r="Y4" s="9">
        <v>2012</v>
      </c>
      <c r="Z4" s="9">
        <v>2013</v>
      </c>
      <c r="AA4" s="9">
        <v>2014</v>
      </c>
      <c r="AB4" s="9">
        <v>2015</v>
      </c>
      <c r="AC4" s="10"/>
      <c r="AD4" t="s" s="11">
        <v>63</v>
      </c>
      <c r="AE4" s="12"/>
    </row>
    <row r="5" ht="23.35" customHeight="1">
      <c r="A5" s="73"/>
      <c r="B5" t="s" s="13">
        <v>2</v>
      </c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16"/>
      <c r="AD5" s="17"/>
      <c r="AE5" s="16"/>
    </row>
    <row r="6" ht="22.25" customHeight="1">
      <c r="A6" s="73"/>
      <c r="B6" t="s" s="18">
        <v>3</v>
      </c>
      <c r="C6" s="76">
        <v>234.651</v>
      </c>
      <c r="D6" s="77">
        <v>267.915</v>
      </c>
      <c r="E6" s="77">
        <v>302.245</v>
      </c>
      <c r="F6" s="77">
        <v>328.778</v>
      </c>
      <c r="G6" s="77">
        <v>355.373</v>
      </c>
      <c r="H6" s="77">
        <v>352.462</v>
      </c>
      <c r="I6" s="77">
        <v>378.73</v>
      </c>
      <c r="J6" s="77">
        <v>416.459</v>
      </c>
      <c r="K6" s="77">
        <v>437.186</v>
      </c>
      <c r="L6" s="77">
        <v>428.85</v>
      </c>
      <c r="M6" s="77">
        <v>435.147</v>
      </c>
      <c r="N6" s="77">
        <v>425.442</v>
      </c>
      <c r="O6" s="77">
        <v>384.912</v>
      </c>
      <c r="P6" s="77">
        <v>427.28</v>
      </c>
      <c r="Q6" s="77">
        <v>478.672</v>
      </c>
      <c r="R6" s="77">
        <v>539.657</v>
      </c>
      <c r="S6" s="77">
        <v>602.826</v>
      </c>
      <c r="T6" s="77">
        <v>668.163</v>
      </c>
      <c r="U6" s="77">
        <v>702.2190000000001</v>
      </c>
      <c r="V6" s="77">
        <v>707.905</v>
      </c>
      <c r="W6" s="77">
        <v>784.28</v>
      </c>
      <c r="X6" s="77">
        <v>867.601</v>
      </c>
      <c r="Y6" s="77">
        <v>890.667</v>
      </c>
      <c r="Z6" s="77">
        <v>931.304</v>
      </c>
      <c r="AA6" s="77">
        <v>950.897</v>
      </c>
      <c r="AB6" s="78">
        <v>971.967</v>
      </c>
      <c r="AC6" s="21"/>
      <c r="AD6" s="22">
        <f>(AA6-C6)/C6</f>
        <v>3.052388440705559</v>
      </c>
      <c r="AE6" s="21"/>
    </row>
    <row r="7" ht="22.25" customHeight="1">
      <c r="A7" s="73"/>
      <c r="B7" t="s" s="18">
        <v>4</v>
      </c>
      <c r="C7" s="79">
        <v>16.428</v>
      </c>
      <c r="D7" s="30">
        <v>17.869</v>
      </c>
      <c r="E7" s="30">
        <v>18.577</v>
      </c>
      <c r="F7" s="30">
        <v>19.831</v>
      </c>
      <c r="G7" s="30">
        <v>21.199</v>
      </c>
      <c r="H7" s="30">
        <v>22.653</v>
      </c>
      <c r="I7" s="30">
        <v>24.073</v>
      </c>
      <c r="J7" s="30">
        <v>25.698</v>
      </c>
      <c r="K7" s="30">
        <v>27.283</v>
      </c>
      <c r="L7" s="30">
        <v>27.819</v>
      </c>
      <c r="M7" s="30">
        <v>29.166</v>
      </c>
      <c r="N7" s="30">
        <v>30.333</v>
      </c>
      <c r="O7" s="30">
        <v>31.564</v>
      </c>
      <c r="P7" s="30">
        <v>33.066</v>
      </c>
      <c r="Q7" s="30">
        <v>35.393</v>
      </c>
      <c r="R7" s="30">
        <v>38.147</v>
      </c>
      <c r="S7" s="30">
        <v>41.205</v>
      </c>
      <c r="T7" s="30">
        <v>44.233</v>
      </c>
      <c r="U7" s="30">
        <v>47.873</v>
      </c>
      <c r="V7" s="30">
        <v>49.856</v>
      </c>
      <c r="W7" s="30">
        <v>52.548</v>
      </c>
      <c r="X7" s="30">
        <v>56.424</v>
      </c>
      <c r="Y7" s="30">
        <v>60.406</v>
      </c>
      <c r="Z7" s="30">
        <v>65.563</v>
      </c>
      <c r="AA7" s="30">
        <v>70.279</v>
      </c>
      <c r="AB7" s="80">
        <v>74.39100000000001</v>
      </c>
      <c r="AC7" s="21"/>
      <c r="AD7" s="25">
        <f>(AA7-C7)/C7</f>
        <v>3.27800097394692</v>
      </c>
      <c r="AE7" s="21"/>
    </row>
    <row r="8" ht="22.25" customHeight="1">
      <c r="A8" s="73"/>
      <c r="B8" t="s" s="18">
        <v>5</v>
      </c>
      <c r="C8" s="76">
        <v>1000.673</v>
      </c>
      <c r="D8" s="77">
        <v>1044.645</v>
      </c>
      <c r="E8" s="77">
        <v>1063.472</v>
      </c>
      <c r="F8" s="77">
        <v>1139.564</v>
      </c>
      <c r="G8" s="77">
        <v>1225.903</v>
      </c>
      <c r="H8" s="77">
        <v>1306.744</v>
      </c>
      <c r="I8" s="77">
        <v>1359.966</v>
      </c>
      <c r="J8" s="77">
        <v>1430.213</v>
      </c>
      <c r="K8" s="77">
        <v>1450.624</v>
      </c>
      <c r="L8" s="77">
        <v>1479.733</v>
      </c>
      <c r="M8" s="77">
        <v>1579.778</v>
      </c>
      <c r="N8" s="77">
        <v>1638.266</v>
      </c>
      <c r="O8" s="77">
        <v>1714.204</v>
      </c>
      <c r="P8" s="77">
        <v>1768.321</v>
      </c>
      <c r="Q8" s="77">
        <v>1921.621</v>
      </c>
      <c r="R8" s="77">
        <v>2046.956</v>
      </c>
      <c r="S8" s="77">
        <v>2193.414</v>
      </c>
      <c r="T8" s="77">
        <v>2388.514</v>
      </c>
      <c r="U8" s="77">
        <v>2559.42</v>
      </c>
      <c r="V8" s="77">
        <v>2575.603</v>
      </c>
      <c r="W8" s="77">
        <v>2803.353</v>
      </c>
      <c r="X8" s="77">
        <v>2973.104</v>
      </c>
      <c r="Y8" s="77">
        <v>3085.869</v>
      </c>
      <c r="Z8" s="77">
        <v>3230.733</v>
      </c>
      <c r="AA8" s="77">
        <v>3287.201</v>
      </c>
      <c r="AB8" s="78">
        <v>3192.405</v>
      </c>
      <c r="AC8" s="21"/>
      <c r="AD8" s="22">
        <f>(AA8-C8)/C8</f>
        <v>2.284990201594327</v>
      </c>
      <c r="AE8" s="21"/>
    </row>
    <row r="9" ht="22.25" customHeight="1">
      <c r="A9" s="73"/>
      <c r="B9" t="s" s="18">
        <v>6</v>
      </c>
      <c r="C9" s="81">
        <v>77.04600000000001</v>
      </c>
      <c r="D9" s="37">
        <v>85.93600000000001</v>
      </c>
      <c r="E9" s="37">
        <v>98.626</v>
      </c>
      <c r="F9" s="37">
        <v>107.965</v>
      </c>
      <c r="G9" s="37">
        <v>116.511</v>
      </c>
      <c r="H9" s="37">
        <v>131.415</v>
      </c>
      <c r="I9" s="37">
        <v>143.658</v>
      </c>
      <c r="J9" s="37">
        <v>155.771</v>
      </c>
      <c r="K9" s="37">
        <v>162.605</v>
      </c>
      <c r="L9" s="37">
        <v>163.923</v>
      </c>
      <c r="M9" s="37">
        <v>175.146</v>
      </c>
      <c r="N9" s="37">
        <v>185.123</v>
      </c>
      <c r="O9" s="37">
        <v>192.044</v>
      </c>
      <c r="P9" s="37">
        <v>202.508</v>
      </c>
      <c r="Q9" s="37">
        <v>222.22</v>
      </c>
      <c r="R9" s="37">
        <v>243.83</v>
      </c>
      <c r="S9" s="37">
        <v>265.961</v>
      </c>
      <c r="T9" s="37">
        <v>287.254</v>
      </c>
      <c r="U9" s="37">
        <v>302.399</v>
      </c>
      <c r="V9" s="37">
        <v>301.399</v>
      </c>
      <c r="W9" s="37">
        <v>322.62</v>
      </c>
      <c r="X9" s="37">
        <v>348.346</v>
      </c>
      <c r="Y9" s="37">
        <v>374.436</v>
      </c>
      <c r="Z9" s="37">
        <v>395.878</v>
      </c>
      <c r="AA9" s="37">
        <v>409.751</v>
      </c>
      <c r="AB9" s="82">
        <v>422.422</v>
      </c>
      <c r="AC9" s="21"/>
      <c r="AD9" s="25">
        <f>(AA9-C9)/C9</f>
        <v>4.318264413467278</v>
      </c>
      <c r="AE9" s="21"/>
    </row>
    <row r="10" ht="22.25" customHeight="1">
      <c r="A10" s="73"/>
      <c r="B10" t="s" s="18">
        <v>7</v>
      </c>
      <c r="C10" s="53">
        <v>166.396</v>
      </c>
      <c r="D10" s="54">
        <v>176.013</v>
      </c>
      <c r="E10" s="54">
        <v>187.863</v>
      </c>
      <c r="F10" s="54">
        <v>203.314</v>
      </c>
      <c r="G10" s="54">
        <v>218.33</v>
      </c>
      <c r="H10" s="54">
        <v>234.478</v>
      </c>
      <c r="I10" s="54">
        <v>243.666</v>
      </c>
      <c r="J10" s="54">
        <v>256.34</v>
      </c>
      <c r="K10" s="54">
        <v>260.598</v>
      </c>
      <c r="L10" s="54">
        <v>253.463</v>
      </c>
      <c r="M10" s="54">
        <v>266.812</v>
      </c>
      <c r="N10" s="54">
        <v>277.472</v>
      </c>
      <c r="O10" s="54">
        <v>288.786</v>
      </c>
      <c r="P10" s="54">
        <v>306.085</v>
      </c>
      <c r="Q10" s="54">
        <v>331.275</v>
      </c>
      <c r="R10" s="54">
        <v>358.026</v>
      </c>
      <c r="S10" s="54">
        <v>393.743</v>
      </c>
      <c r="T10" s="54">
        <v>432.114</v>
      </c>
      <c r="U10" s="54">
        <v>456.217</v>
      </c>
      <c r="V10" s="54">
        <v>467.274</v>
      </c>
      <c r="W10" s="54">
        <v>491.768</v>
      </c>
      <c r="X10" s="54">
        <v>534.994</v>
      </c>
      <c r="Y10" s="54">
        <v>566.883</v>
      </c>
      <c r="Z10" s="54">
        <v>604.204</v>
      </c>
      <c r="AA10" s="54">
        <v>641.064</v>
      </c>
      <c r="AB10" s="83">
        <v>667.443</v>
      </c>
      <c r="AC10" s="21"/>
      <c r="AD10" s="22">
        <f>(AA10-C10)/C10</f>
        <v>2.852640688478089</v>
      </c>
      <c r="AE10" s="21"/>
    </row>
    <row r="11" ht="22.25" customHeight="1">
      <c r="A11" s="73"/>
      <c r="B11" t="s" s="18">
        <v>8</v>
      </c>
      <c r="C11" s="79">
        <v>48.24</v>
      </c>
      <c r="D11" s="30">
        <v>52.394</v>
      </c>
      <c r="E11" s="30">
        <v>55.526</v>
      </c>
      <c r="F11" s="30">
        <v>57.984</v>
      </c>
      <c r="G11" s="30">
        <v>61.739</v>
      </c>
      <c r="H11" s="30">
        <v>64.447</v>
      </c>
      <c r="I11" s="30">
        <v>66.759</v>
      </c>
      <c r="J11" s="30">
        <v>70.84099999999999</v>
      </c>
      <c r="K11" s="30">
        <v>73.949</v>
      </c>
      <c r="L11" s="30">
        <v>71.52200000000001</v>
      </c>
      <c r="M11" s="30">
        <v>73.94799999999999</v>
      </c>
      <c r="N11" s="30">
        <v>78.67100000000001</v>
      </c>
      <c r="O11" s="30">
        <v>83.151</v>
      </c>
      <c r="P11" s="30">
        <v>87.11799999999999</v>
      </c>
      <c r="Q11" s="30">
        <v>96.864</v>
      </c>
      <c r="R11" s="30">
        <v>105.271</v>
      </c>
      <c r="S11" s="30">
        <v>113.283</v>
      </c>
      <c r="T11" s="30">
        <v>118.845</v>
      </c>
      <c r="U11" s="30">
        <v>128.879</v>
      </c>
      <c r="V11" s="30">
        <v>130.594</v>
      </c>
      <c r="W11" s="30">
        <v>136.849</v>
      </c>
      <c r="X11" s="30">
        <v>150.664</v>
      </c>
      <c r="Y11" s="30">
        <v>162.097</v>
      </c>
      <c r="Z11" s="30">
        <v>172.24</v>
      </c>
      <c r="AA11" s="30">
        <v>181.504</v>
      </c>
      <c r="AB11" s="80">
        <v>183.358</v>
      </c>
      <c r="AC11" s="21"/>
      <c r="AD11" s="25">
        <f>(AA11-C11)/C11</f>
        <v>2.762520729684908</v>
      </c>
      <c r="AE11" s="21"/>
    </row>
    <row r="12" ht="22.25" customHeight="1">
      <c r="A12" s="73"/>
      <c r="B12" t="s" s="18">
        <v>9</v>
      </c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21"/>
      <c r="AD12" s="22"/>
      <c r="AE12" s="21"/>
    </row>
    <row r="13" ht="22.25" customHeight="1">
      <c r="A13" s="73"/>
      <c r="B13" t="s" s="18">
        <v>10</v>
      </c>
      <c r="C13" s="7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21"/>
      <c r="AD13" s="25"/>
      <c r="AE13" s="21"/>
    </row>
    <row r="14" ht="22.25" customHeight="1">
      <c r="A14" s="73"/>
      <c r="B14" t="s" s="18">
        <v>11</v>
      </c>
      <c r="C14" s="53">
        <v>1.379</v>
      </c>
      <c r="D14" s="54">
        <v>1.511</v>
      </c>
      <c r="E14" s="54">
        <v>1.665</v>
      </c>
      <c r="F14" s="54">
        <v>1.844</v>
      </c>
      <c r="G14" s="54">
        <v>2.043</v>
      </c>
      <c r="H14" s="54">
        <v>2.191</v>
      </c>
      <c r="I14" s="54">
        <v>2.409</v>
      </c>
      <c r="J14" s="54">
        <v>2.602</v>
      </c>
      <c r="K14" s="54">
        <v>2.585</v>
      </c>
      <c r="L14" s="54">
        <v>2.703</v>
      </c>
      <c r="M14" s="54">
        <v>2.727</v>
      </c>
      <c r="N14" s="54">
        <v>2.852</v>
      </c>
      <c r="O14" s="54">
        <v>2.93</v>
      </c>
      <c r="P14" s="54">
        <v>2.969</v>
      </c>
      <c r="Q14" s="54">
        <v>3.098</v>
      </c>
      <c r="R14" s="54">
        <v>3.135</v>
      </c>
      <c r="S14" s="54">
        <v>3.398</v>
      </c>
      <c r="T14" s="54">
        <v>3.733</v>
      </c>
      <c r="U14" s="54">
        <v>3.881</v>
      </c>
      <c r="V14" s="54">
        <v>4.04</v>
      </c>
      <c r="W14" s="54">
        <v>4.269</v>
      </c>
      <c r="X14" s="54">
        <v>4.594</v>
      </c>
      <c r="Y14" s="54">
        <v>4.904</v>
      </c>
      <c r="Z14" s="83">
        <v>5.244</v>
      </c>
      <c r="AA14" s="83">
        <v>5.535</v>
      </c>
      <c r="AB14" s="83">
        <v>5.759</v>
      </c>
      <c r="AC14" s="21"/>
      <c r="AD14" s="22">
        <f>(Z14-C14)/C14</f>
        <v>2.802755620014503</v>
      </c>
      <c r="AE14" s="21"/>
    </row>
    <row r="15" ht="22.25" customHeight="1">
      <c r="A15" s="73"/>
      <c r="B15" t="s" s="18">
        <v>12</v>
      </c>
      <c r="C15" s="79">
        <v>16.441</v>
      </c>
      <c r="D15" s="30">
        <v>17.581</v>
      </c>
      <c r="E15" s="30">
        <v>18.287</v>
      </c>
      <c r="F15" s="30">
        <v>19.646</v>
      </c>
      <c r="G15" s="30">
        <v>21.131</v>
      </c>
      <c r="H15" s="30">
        <v>23.044</v>
      </c>
      <c r="I15" s="30">
        <v>23.833</v>
      </c>
      <c r="J15" s="30">
        <v>25.27</v>
      </c>
      <c r="K15" s="30">
        <v>25.562</v>
      </c>
      <c r="L15" s="30">
        <v>25.598</v>
      </c>
      <c r="M15" s="30">
        <v>25.575</v>
      </c>
      <c r="N15" s="30">
        <v>25.939</v>
      </c>
      <c r="O15" s="30">
        <v>26.332</v>
      </c>
      <c r="P15" s="30">
        <v>28.018</v>
      </c>
      <c r="Q15" s="30">
        <v>29.956</v>
      </c>
      <c r="R15" s="30">
        <v>31.579</v>
      </c>
      <c r="S15" s="30">
        <v>34.115</v>
      </c>
      <c r="T15" s="30">
        <v>36.921</v>
      </c>
      <c r="U15" s="30">
        <v>40.039</v>
      </c>
      <c r="V15" s="30">
        <v>38.743</v>
      </c>
      <c r="W15" s="30">
        <v>44.351</v>
      </c>
      <c r="X15" s="30">
        <v>47.233</v>
      </c>
      <c r="Y15" s="30">
        <v>47.507</v>
      </c>
      <c r="Z15" s="30">
        <v>55.058</v>
      </c>
      <c r="AA15" s="80">
        <v>58.605</v>
      </c>
      <c r="AB15" s="80">
        <v>60.977</v>
      </c>
      <c r="AC15" s="21"/>
      <c r="AD15" s="25">
        <f>(AA15-C15)/C15</f>
        <v>2.564564199257953</v>
      </c>
      <c r="AE15" s="21"/>
    </row>
    <row r="16" ht="22.25" customHeight="1">
      <c r="A16" s="73"/>
      <c r="B16" t="s" s="18">
        <v>13</v>
      </c>
      <c r="C16" s="76">
        <v>74.301</v>
      </c>
      <c r="D16" s="77">
        <v>78.47799999999999</v>
      </c>
      <c r="E16" s="77">
        <v>79.83199999999999</v>
      </c>
      <c r="F16" s="77">
        <v>86.01900000000001</v>
      </c>
      <c r="G16" s="77">
        <v>98.661</v>
      </c>
      <c r="H16" s="77">
        <v>108.184</v>
      </c>
      <c r="I16" s="77">
        <v>113.241</v>
      </c>
      <c r="J16" s="77">
        <v>122.641</v>
      </c>
      <c r="K16" s="77">
        <v>123.486</v>
      </c>
      <c r="L16" s="77">
        <v>127.249</v>
      </c>
      <c r="M16" s="77">
        <v>133.652</v>
      </c>
      <c r="N16" s="77">
        <v>137.541</v>
      </c>
      <c r="O16" s="77">
        <v>147.269</v>
      </c>
      <c r="P16" s="77">
        <v>156.463</v>
      </c>
      <c r="Q16" s="77">
        <v>168.738</v>
      </c>
      <c r="R16" s="77">
        <v>185.112</v>
      </c>
      <c r="S16" s="77">
        <v>205.164</v>
      </c>
      <c r="T16" s="77">
        <v>228.565</v>
      </c>
      <c r="U16" s="77">
        <v>254.358</v>
      </c>
      <c r="V16" s="77">
        <v>258.978</v>
      </c>
      <c r="W16" s="77">
        <v>284.295</v>
      </c>
      <c r="X16" s="77">
        <v>308.884</v>
      </c>
      <c r="Y16" s="77">
        <v>333.294</v>
      </c>
      <c r="Z16" s="77">
        <v>358.554</v>
      </c>
      <c r="AA16" s="77">
        <v>373.135</v>
      </c>
      <c r="AB16" s="78">
        <v>389.149</v>
      </c>
      <c r="AC16" s="21"/>
      <c r="AD16" s="22">
        <f>(AA16-C16)/C16</f>
        <v>4.0219377935694</v>
      </c>
      <c r="AE16" s="21"/>
    </row>
    <row r="17" ht="22.25" customHeight="1">
      <c r="A17" s="73"/>
      <c r="B17" t="s" s="18">
        <v>14</v>
      </c>
      <c r="C17" s="81">
        <v>2.728</v>
      </c>
      <c r="D17" s="37">
        <v>2.43</v>
      </c>
      <c r="E17" s="37">
        <v>2.582</v>
      </c>
      <c r="F17" s="37">
        <v>2.586</v>
      </c>
      <c r="G17" s="37">
        <v>2.456</v>
      </c>
      <c r="H17" s="37">
        <v>2.79</v>
      </c>
      <c r="I17" s="37">
        <v>3.159</v>
      </c>
      <c r="J17" s="37">
        <v>3.438</v>
      </c>
      <c r="K17" s="37">
        <v>3.552</v>
      </c>
      <c r="L17" s="37">
        <v>3.574</v>
      </c>
      <c r="M17" s="37">
        <v>3.652</v>
      </c>
      <c r="N17" s="37">
        <v>3.918</v>
      </c>
      <c r="O17" s="37">
        <v>4.127</v>
      </c>
      <c r="P17" s="37">
        <v>4.47</v>
      </c>
      <c r="Q17" s="37">
        <v>4.929</v>
      </c>
      <c r="R17" s="37">
        <v>5.338</v>
      </c>
      <c r="S17" s="37">
        <v>5.819</v>
      </c>
      <c r="T17" s="37">
        <v>6.278</v>
      </c>
      <c r="U17" s="37">
        <v>6.667</v>
      </c>
      <c r="V17" s="37">
        <v>6.92</v>
      </c>
      <c r="W17" s="37">
        <v>7.366</v>
      </c>
      <c r="X17" s="37">
        <v>7.914</v>
      </c>
      <c r="Y17" s="82">
        <v>8.307</v>
      </c>
      <c r="Z17" s="82">
        <v>8.683</v>
      </c>
      <c r="AA17" s="82">
        <v>8.987</v>
      </c>
      <c r="AB17" s="82">
        <v>9.09</v>
      </c>
      <c r="AC17" s="21"/>
      <c r="AD17" s="25">
        <f>(AA17-C17)/C17</f>
        <v>2.294354838709677</v>
      </c>
      <c r="AE17" s="21"/>
    </row>
    <row r="18" ht="22.25" customHeight="1">
      <c r="A18" s="73"/>
      <c r="B18" t="s" s="18">
        <v>15</v>
      </c>
      <c r="C18" s="76">
        <v>20.328</v>
      </c>
      <c r="D18" s="77">
        <v>21.748</v>
      </c>
      <c r="E18" s="77">
        <v>24.008</v>
      </c>
      <c r="F18" s="77">
        <v>25.232</v>
      </c>
      <c r="G18" s="77">
        <v>27.645</v>
      </c>
      <c r="H18" s="77">
        <v>27.813</v>
      </c>
      <c r="I18" s="77">
        <v>29.901</v>
      </c>
      <c r="J18" s="77">
        <v>31.948</v>
      </c>
      <c r="K18" s="77">
        <v>33.677</v>
      </c>
      <c r="L18" s="77">
        <v>33.178</v>
      </c>
      <c r="M18" s="77">
        <v>33.331</v>
      </c>
      <c r="N18" s="77">
        <v>32.91</v>
      </c>
      <c r="O18" s="77">
        <v>31.059</v>
      </c>
      <c r="P18" s="77">
        <v>32.416</v>
      </c>
      <c r="Q18" s="77">
        <v>34.853</v>
      </c>
      <c r="R18" s="77">
        <v>38.422</v>
      </c>
      <c r="S18" s="77">
        <v>41.226</v>
      </c>
      <c r="T18" s="77">
        <v>45.092</v>
      </c>
      <c r="U18" s="77">
        <v>49.276</v>
      </c>
      <c r="V18" s="77">
        <v>51.757</v>
      </c>
      <c r="W18" s="77">
        <v>56.477</v>
      </c>
      <c r="X18" s="77">
        <v>60.619</v>
      </c>
      <c r="Y18" s="77">
        <v>63.787</v>
      </c>
      <c r="Z18" s="77">
        <v>68.133</v>
      </c>
      <c r="AA18" s="77">
        <v>71.675</v>
      </c>
      <c r="AB18" s="78">
        <v>73.46299999999999</v>
      </c>
      <c r="AC18" s="21"/>
      <c r="AD18" s="22">
        <f>(AA18-C18)/C18</f>
        <v>2.525924832743014</v>
      </c>
      <c r="AE18" s="21"/>
    </row>
    <row r="19" ht="22.25" customHeight="1">
      <c r="A19" s="73"/>
      <c r="B19" t="s" s="18">
        <v>16</v>
      </c>
      <c r="C19" s="79">
        <v>185.51</v>
      </c>
      <c r="D19" s="30">
        <v>210.335</v>
      </c>
      <c r="E19" s="30">
        <v>228.168</v>
      </c>
      <c r="F19" s="30">
        <v>234.239</v>
      </c>
      <c r="G19" s="30">
        <v>233.605</v>
      </c>
      <c r="H19" s="30">
        <v>247.9</v>
      </c>
      <c r="I19" s="30">
        <v>251.925</v>
      </c>
      <c r="J19" s="30">
        <v>272.563</v>
      </c>
      <c r="K19" s="30">
        <v>276.331</v>
      </c>
      <c r="L19" s="30">
        <v>263.809</v>
      </c>
      <c r="M19" s="30">
        <v>279.759</v>
      </c>
      <c r="N19" s="30">
        <v>295.847</v>
      </c>
      <c r="O19" s="30">
        <v>273.788</v>
      </c>
      <c r="P19" s="30">
        <v>257.591</v>
      </c>
      <c r="Q19" s="30">
        <v>313.074</v>
      </c>
      <c r="R19" s="30">
        <v>356.488</v>
      </c>
      <c r="S19" s="30">
        <v>403.717</v>
      </c>
      <c r="T19" s="30">
        <v>450.74</v>
      </c>
      <c r="U19" s="30">
        <v>483.837</v>
      </c>
      <c r="V19" s="30">
        <v>471.9</v>
      </c>
      <c r="W19" s="30">
        <v>470.554</v>
      </c>
      <c r="X19" s="80">
        <v>500.326</v>
      </c>
      <c r="Y19" s="80">
        <v>538.2089999999999</v>
      </c>
      <c r="Z19" s="80">
        <v>554.329</v>
      </c>
      <c r="AA19" s="80">
        <v>541.4930000000001</v>
      </c>
      <c r="AB19" s="80">
        <v>515.745</v>
      </c>
      <c r="AC19" s="21"/>
      <c r="AD19" s="25">
        <f>(AA19-C19)/C19</f>
        <v>1.91894237507412</v>
      </c>
      <c r="AE19" s="21"/>
    </row>
    <row r="20" ht="23.25" customHeight="1">
      <c r="A20" s="73"/>
      <c r="B20" t="s" s="26">
        <v>17</v>
      </c>
      <c r="C20" s="84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16"/>
      <c r="AD20" s="85"/>
      <c r="AE20" s="16"/>
    </row>
    <row r="21" ht="22.25" customHeight="1">
      <c r="A21" s="73"/>
      <c r="B21" t="s" s="18">
        <v>18</v>
      </c>
      <c r="C21" s="79">
        <v>0.621</v>
      </c>
      <c r="D21" s="30">
        <v>0.716</v>
      </c>
      <c r="E21" s="30">
        <v>0.82</v>
      </c>
      <c r="F21" s="30">
        <v>0.893</v>
      </c>
      <c r="G21" s="30">
        <v>0.913</v>
      </c>
      <c r="H21" s="30">
        <v>0.9379999999999999</v>
      </c>
      <c r="I21" s="30">
        <v>0.969</v>
      </c>
      <c r="J21" s="30">
        <v>1.021</v>
      </c>
      <c r="K21" s="30">
        <v>1.07</v>
      </c>
      <c r="L21" s="30">
        <v>1.182</v>
      </c>
      <c r="M21" s="30">
        <v>1.366</v>
      </c>
      <c r="N21" s="30">
        <v>1.467</v>
      </c>
      <c r="O21" s="30">
        <v>1.566</v>
      </c>
      <c r="P21" s="30">
        <v>1.747</v>
      </c>
      <c r="Q21" s="30">
        <v>1.878</v>
      </c>
      <c r="R21" s="30">
        <v>1.988</v>
      </c>
      <c r="S21" s="30">
        <v>2.143</v>
      </c>
      <c r="T21" s="30">
        <v>2.225</v>
      </c>
      <c r="U21" s="30">
        <v>2.342</v>
      </c>
      <c r="V21" s="30">
        <v>2.376</v>
      </c>
      <c r="W21" s="30">
        <v>2.485</v>
      </c>
      <c r="X21" s="30">
        <v>2.59</v>
      </c>
      <c r="Y21" s="30">
        <v>2.738</v>
      </c>
      <c r="Z21" s="30">
        <v>2.826</v>
      </c>
      <c r="AA21" s="86">
        <v>2.975</v>
      </c>
      <c r="AB21" s="86">
        <v>3.049</v>
      </c>
      <c r="AC21" s="21"/>
      <c r="AD21" s="25">
        <f>(AA21-C21)/C21</f>
        <v>3.790660225442834</v>
      </c>
      <c r="AE21" s="21"/>
    </row>
    <row r="22" ht="22.25" customHeight="1">
      <c r="A22" s="73"/>
      <c r="B22" t="s" s="18">
        <v>19</v>
      </c>
      <c r="C22" s="53">
        <v>15.013</v>
      </c>
      <c r="D22" s="54">
        <v>15.864</v>
      </c>
      <c r="E22" s="54">
        <v>17.71</v>
      </c>
      <c r="F22" s="54">
        <v>19.476</v>
      </c>
      <c r="G22" s="54">
        <v>20.831</v>
      </c>
      <c r="H22" s="54">
        <v>22.099</v>
      </c>
      <c r="I22" s="54">
        <v>22.702</v>
      </c>
      <c r="J22" s="54">
        <v>24.379</v>
      </c>
      <c r="K22" s="54">
        <v>26.713</v>
      </c>
      <c r="L22" s="54">
        <v>29.352</v>
      </c>
      <c r="M22" s="54">
        <v>30.56</v>
      </c>
      <c r="N22" s="54">
        <v>31.593</v>
      </c>
      <c r="O22" s="54">
        <v>33.009</v>
      </c>
      <c r="P22" s="54">
        <v>35.823</v>
      </c>
      <c r="Q22" s="54">
        <v>38.376</v>
      </c>
      <c r="R22" s="54">
        <v>41.943</v>
      </c>
      <c r="S22" s="54">
        <v>47.027</v>
      </c>
      <c r="T22" s="54">
        <v>52.11</v>
      </c>
      <c r="U22" s="54">
        <v>54.583</v>
      </c>
      <c r="V22" s="54">
        <v>54.439</v>
      </c>
      <c r="W22" s="54">
        <v>57.834</v>
      </c>
      <c r="X22" s="54">
        <v>61.695</v>
      </c>
      <c r="Y22" s="54">
        <v>66.078</v>
      </c>
      <c r="Z22" s="54">
        <v>68.334</v>
      </c>
      <c r="AA22" s="54">
        <v>71.517</v>
      </c>
      <c r="AB22" s="54">
        <v>74.88800000000001</v>
      </c>
      <c r="AC22" s="21"/>
      <c r="AD22" s="22">
        <f>(AA22-C22)/C22</f>
        <v>3.763671484713248</v>
      </c>
      <c r="AE22" s="21"/>
    </row>
    <row r="23" ht="22.25" customHeight="1">
      <c r="A23" s="73"/>
      <c r="B23" t="s" s="18">
        <v>20</v>
      </c>
      <c r="C23" s="79">
        <v>15.385</v>
      </c>
      <c r="D23" s="30">
        <v>16.466</v>
      </c>
      <c r="E23" s="30">
        <v>18.112</v>
      </c>
      <c r="F23" s="30">
        <v>19.909</v>
      </c>
      <c r="G23" s="30">
        <v>21.563</v>
      </c>
      <c r="H23" s="30">
        <v>23.421</v>
      </c>
      <c r="I23" s="30">
        <v>24.255</v>
      </c>
      <c r="J23" s="30">
        <v>25.718</v>
      </c>
      <c r="K23" s="30">
        <v>26.971</v>
      </c>
      <c r="L23" s="30">
        <v>28.329</v>
      </c>
      <c r="M23" s="30">
        <v>29.597</v>
      </c>
      <c r="N23" s="30">
        <v>30.789</v>
      </c>
      <c r="O23" s="30">
        <v>31.993</v>
      </c>
      <c r="P23" s="30">
        <v>33.382</v>
      </c>
      <c r="Q23" s="30">
        <v>34.934</v>
      </c>
      <c r="R23" s="30">
        <v>37.343</v>
      </c>
      <c r="S23" s="30">
        <v>39.996</v>
      </c>
      <c r="T23" s="30">
        <v>42.637</v>
      </c>
      <c r="U23" s="30">
        <v>44.028</v>
      </c>
      <c r="V23" s="30">
        <v>42.972</v>
      </c>
      <c r="W23" s="30">
        <v>44.091</v>
      </c>
      <c r="X23" s="30">
        <v>45.998</v>
      </c>
      <c r="Y23" s="30">
        <v>47.727</v>
      </c>
      <c r="Z23" s="30">
        <v>49.401</v>
      </c>
      <c r="AA23" s="30">
        <v>51.193</v>
      </c>
      <c r="AB23" s="86">
        <v>52.947</v>
      </c>
      <c r="AC23" s="21"/>
      <c r="AD23" s="25">
        <f>(AA23-C23)/C23</f>
        <v>2.327461813454664</v>
      </c>
      <c r="AE23" s="21"/>
    </row>
    <row r="24" ht="22.25" customHeight="1">
      <c r="A24" s="73"/>
      <c r="B24" t="s" s="18">
        <v>21</v>
      </c>
      <c r="C24" s="53">
        <v>31.897</v>
      </c>
      <c r="D24" s="54">
        <v>33.948</v>
      </c>
      <c r="E24" s="54">
        <v>36.319</v>
      </c>
      <c r="F24" s="54">
        <v>38.447</v>
      </c>
      <c r="G24" s="54">
        <v>40.64</v>
      </c>
      <c r="H24" s="54">
        <v>43.313</v>
      </c>
      <c r="I24" s="54">
        <v>45.338</v>
      </c>
      <c r="J24" s="54">
        <v>48.005</v>
      </c>
      <c r="K24" s="54">
        <v>50.758</v>
      </c>
      <c r="L24" s="54">
        <v>53.442</v>
      </c>
      <c r="M24" s="54">
        <v>56.024</v>
      </c>
      <c r="N24" s="54">
        <v>58.676</v>
      </c>
      <c r="O24" s="54">
        <v>61.881</v>
      </c>
      <c r="P24" s="54">
        <v>64.712</v>
      </c>
      <c r="Q24" s="54">
        <v>68.587</v>
      </c>
      <c r="R24" s="54">
        <v>73.102</v>
      </c>
      <c r="S24" s="54">
        <v>79.402</v>
      </c>
      <c r="T24" s="54">
        <v>86.65300000000001</v>
      </c>
      <c r="U24" s="54">
        <v>91.252</v>
      </c>
      <c r="V24" s="54">
        <v>92.429</v>
      </c>
      <c r="W24" s="54">
        <v>96.24299999999999</v>
      </c>
      <c r="X24" s="54">
        <v>102.318</v>
      </c>
      <c r="Y24" s="54">
        <v>107.297</v>
      </c>
      <c r="Z24" s="54">
        <v>113.078</v>
      </c>
      <c r="AA24" s="54">
        <v>119.82</v>
      </c>
      <c r="AB24" s="83">
        <v>125.862</v>
      </c>
      <c r="AC24" s="21"/>
      <c r="AD24" s="22">
        <f>(AA24-C24)/C24</f>
        <v>2.756466125340941</v>
      </c>
      <c r="AE24" s="21"/>
    </row>
    <row r="25" ht="22.25" customHeight="1">
      <c r="A25" s="73"/>
      <c r="B25" t="s" s="18">
        <v>22</v>
      </c>
      <c r="C25" s="81">
        <v>10.012</v>
      </c>
      <c r="D25" s="37">
        <v>10.682</v>
      </c>
      <c r="E25" s="37">
        <v>11.54</v>
      </c>
      <c r="F25" s="37">
        <v>12.55</v>
      </c>
      <c r="G25" s="37">
        <v>12.65</v>
      </c>
      <c r="H25" s="37">
        <v>13.441</v>
      </c>
      <c r="I25" s="37">
        <v>14.176</v>
      </c>
      <c r="J25" s="37">
        <v>15.139</v>
      </c>
      <c r="K25" s="37">
        <v>15.747</v>
      </c>
      <c r="L25" s="37">
        <v>15.686</v>
      </c>
      <c r="M25" s="37">
        <v>17.213</v>
      </c>
      <c r="N25" s="37">
        <v>18.085</v>
      </c>
      <c r="O25" s="37">
        <v>19.052</v>
      </c>
      <c r="P25" s="37">
        <v>20.315</v>
      </c>
      <c r="Q25" s="37">
        <v>22.175</v>
      </c>
      <c r="R25" s="37">
        <v>24.273</v>
      </c>
      <c r="S25" s="37">
        <v>26.662</v>
      </c>
      <c r="T25" s="37">
        <v>29.065</v>
      </c>
      <c r="U25" s="37">
        <v>30.889</v>
      </c>
      <c r="V25" s="37">
        <v>30.367</v>
      </c>
      <c r="W25" s="37">
        <v>31.885</v>
      </c>
      <c r="X25" s="37">
        <v>33.791</v>
      </c>
      <c r="Y25" s="37">
        <v>35.835</v>
      </c>
      <c r="Z25" s="37">
        <v>37.435</v>
      </c>
      <c r="AA25" s="37">
        <v>39.224</v>
      </c>
      <c r="AB25" s="37">
        <v>41.057</v>
      </c>
      <c r="AC25" s="21"/>
      <c r="AD25" s="25">
        <f>(AA25-C25)/C25</f>
        <v>2.917698761486216</v>
      </c>
      <c r="AE25" s="21"/>
    </row>
    <row r="26" ht="22.25" customHeight="1">
      <c r="A26" s="73"/>
      <c r="B26" t="s" s="18">
        <v>23</v>
      </c>
      <c r="C26" s="76">
        <v>707.23</v>
      </c>
      <c r="D26" s="77">
        <v>761.5700000000001</v>
      </c>
      <c r="E26" s="77">
        <v>806.515</v>
      </c>
      <c r="F26" s="77">
        <v>844.278</v>
      </c>
      <c r="G26" s="77">
        <v>903.009</v>
      </c>
      <c r="H26" s="77">
        <v>868.755</v>
      </c>
      <c r="I26" s="77">
        <v>936.58</v>
      </c>
      <c r="J26" s="77">
        <v>1018.945</v>
      </c>
      <c r="K26" s="77">
        <v>1078.431</v>
      </c>
      <c r="L26" s="77">
        <v>1124.137</v>
      </c>
      <c r="M26" s="77">
        <v>1210.609</v>
      </c>
      <c r="N26" s="77">
        <v>1230.702</v>
      </c>
      <c r="O26" s="77">
        <v>1251.244</v>
      </c>
      <c r="P26" s="77">
        <v>1294.349</v>
      </c>
      <c r="Q26" s="77">
        <v>1387.073</v>
      </c>
      <c r="R26" s="77">
        <v>1475.117</v>
      </c>
      <c r="S26" s="77">
        <v>1596.486</v>
      </c>
      <c r="T26" s="77">
        <v>1690.566</v>
      </c>
      <c r="U26" s="77">
        <v>1747.866</v>
      </c>
      <c r="V26" s="77">
        <v>1678.36</v>
      </c>
      <c r="W26" s="77">
        <v>1785.682</v>
      </c>
      <c r="X26" s="77">
        <v>1896.258</v>
      </c>
      <c r="Y26" s="77">
        <v>2008.788</v>
      </c>
      <c r="Z26" s="77">
        <v>2069</v>
      </c>
      <c r="AA26" s="77">
        <v>2150.313</v>
      </c>
      <c r="AB26" s="77">
        <v>2227.176</v>
      </c>
      <c r="AC26" s="21"/>
      <c r="AD26" s="22">
        <f>(AA26-C26)/C26</f>
        <v>2.040471982240573</v>
      </c>
      <c r="AE26" s="21"/>
    </row>
    <row r="27" ht="22.25" customHeight="1">
      <c r="A27" s="73"/>
      <c r="B27" t="s" s="18">
        <v>24</v>
      </c>
      <c r="C27" s="79">
        <v>7.958</v>
      </c>
      <c r="D27" s="30">
        <v>8.210000000000001</v>
      </c>
      <c r="E27" s="30">
        <v>8.430999999999999</v>
      </c>
      <c r="F27" s="30">
        <v>8.597</v>
      </c>
      <c r="G27" s="30">
        <v>9.218999999999999</v>
      </c>
      <c r="H27" s="30">
        <v>9.968</v>
      </c>
      <c r="I27" s="30">
        <v>10.794</v>
      </c>
      <c r="J27" s="30">
        <v>11.414</v>
      </c>
      <c r="K27" s="30">
        <v>11.966</v>
      </c>
      <c r="L27" s="30">
        <v>13.004</v>
      </c>
      <c r="M27" s="30">
        <v>13.845</v>
      </c>
      <c r="N27" s="30">
        <v>14.58</v>
      </c>
      <c r="O27" s="30">
        <v>14.916</v>
      </c>
      <c r="P27" s="30">
        <v>15.597</v>
      </c>
      <c r="Q27" s="30">
        <v>16.877</v>
      </c>
      <c r="R27" s="30">
        <v>18.166</v>
      </c>
      <c r="S27" s="30">
        <v>19.501</v>
      </c>
      <c r="T27" s="30">
        <v>21.079</v>
      </c>
      <c r="U27" s="30">
        <v>22.105</v>
      </c>
      <c r="V27" s="30">
        <v>21.659</v>
      </c>
      <c r="W27" s="30">
        <v>22.623</v>
      </c>
      <c r="X27" s="30">
        <v>24.529</v>
      </c>
      <c r="Y27" s="30">
        <v>26.263</v>
      </c>
      <c r="Z27" s="30">
        <v>27.895</v>
      </c>
      <c r="AA27" s="30">
        <v>29.686</v>
      </c>
      <c r="AB27" s="86">
        <v>31.333</v>
      </c>
      <c r="AC27" s="21"/>
      <c r="AD27" s="25">
        <f>(AA27-C27)/C27</f>
        <v>2.730334254837899</v>
      </c>
      <c r="AE27" s="21"/>
    </row>
    <row r="28" ht="22.25" customHeight="1">
      <c r="A28" s="73"/>
      <c r="B28" t="s" s="18">
        <v>25</v>
      </c>
      <c r="C28" s="76">
        <v>12.1</v>
      </c>
      <c r="D28" s="77">
        <v>13.68</v>
      </c>
      <c r="E28" s="77">
        <v>15.14</v>
      </c>
      <c r="F28" s="77">
        <v>16.345</v>
      </c>
      <c r="G28" s="77">
        <v>17.169</v>
      </c>
      <c r="H28" s="77">
        <v>17.834</v>
      </c>
      <c r="I28" s="77">
        <v>19.498</v>
      </c>
      <c r="J28" s="77">
        <v>21.117</v>
      </c>
      <c r="K28" s="77">
        <v>22.911</v>
      </c>
      <c r="L28" s="77">
        <v>24.165</v>
      </c>
      <c r="M28" s="77">
        <v>25.39</v>
      </c>
      <c r="N28" s="77">
        <v>26.116</v>
      </c>
      <c r="O28" s="77">
        <v>27.112</v>
      </c>
      <c r="P28" s="77">
        <v>28.82</v>
      </c>
      <c r="Q28" s="77">
        <v>31.836</v>
      </c>
      <c r="R28" s="77">
        <v>35.22</v>
      </c>
      <c r="S28" s="77">
        <v>39.402</v>
      </c>
      <c r="T28" s="77">
        <v>45.349</v>
      </c>
      <c r="U28" s="77">
        <v>50.22</v>
      </c>
      <c r="V28" s="77">
        <v>51.41</v>
      </c>
      <c r="W28" s="77">
        <v>55.04</v>
      </c>
      <c r="X28" s="77">
        <v>62.809</v>
      </c>
      <c r="Y28" s="77">
        <v>69.87</v>
      </c>
      <c r="Z28" s="77">
        <v>75.71299999999999</v>
      </c>
      <c r="AA28" s="77">
        <v>81.61499999999999</v>
      </c>
      <c r="AB28" s="77">
        <v>87.196</v>
      </c>
      <c r="AC28" s="21"/>
      <c r="AD28" s="22">
        <f>(AA28-C28)/C28</f>
        <v>5.74504132231405</v>
      </c>
      <c r="AE28" s="21"/>
    </row>
    <row r="29" ht="23.25" customHeight="1">
      <c r="A29" s="73"/>
      <c r="B29" t="s" s="26">
        <v>26</v>
      </c>
      <c r="C29" s="84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16"/>
      <c r="AD29" s="85"/>
      <c r="AE29" s="16"/>
    </row>
    <row r="30" ht="22.25" customHeight="1">
      <c r="A30" s="73"/>
      <c r="B30" t="s" s="18">
        <v>27</v>
      </c>
      <c r="C30" s="76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21"/>
      <c r="AD30" s="22"/>
      <c r="AE30" s="21"/>
    </row>
    <row r="31" ht="22.25" customHeight="1">
      <c r="A31" s="73"/>
      <c r="B31" t="s" s="18">
        <v>28</v>
      </c>
      <c r="C31" s="79">
        <v>0.716</v>
      </c>
      <c r="D31" s="30">
        <v>0.76</v>
      </c>
      <c r="E31" s="30">
        <v>0.785</v>
      </c>
      <c r="F31" s="30">
        <v>0.848</v>
      </c>
      <c r="G31" s="30">
        <v>0.921</v>
      </c>
      <c r="H31" s="30">
        <v>0.892</v>
      </c>
      <c r="I31" s="30">
        <v>0.964</v>
      </c>
      <c r="J31" s="30">
        <v>1.04</v>
      </c>
      <c r="K31" s="30">
        <v>1.105</v>
      </c>
      <c r="L31" s="30">
        <v>1.172</v>
      </c>
      <c r="M31" s="30">
        <v>1.239</v>
      </c>
      <c r="N31" s="30">
        <v>1.212</v>
      </c>
      <c r="O31" s="30">
        <v>1.261</v>
      </c>
      <c r="P31" s="30">
        <v>1.36</v>
      </c>
      <c r="Q31" s="30">
        <v>1.443</v>
      </c>
      <c r="R31" s="30">
        <v>1.596</v>
      </c>
      <c r="S31" s="30">
        <v>1.855</v>
      </c>
      <c r="T31" s="30">
        <v>2.039</v>
      </c>
      <c r="U31" s="30">
        <v>2.111</v>
      </c>
      <c r="V31" s="30">
        <v>1.9</v>
      </c>
      <c r="W31" s="30">
        <v>1.759</v>
      </c>
      <c r="X31" s="30">
        <v>1.762</v>
      </c>
      <c r="Y31" s="30">
        <v>1.859</v>
      </c>
      <c r="Z31" s="30">
        <v>1.919</v>
      </c>
      <c r="AA31" s="30">
        <v>2.032</v>
      </c>
      <c r="AB31" s="86">
        <v>2.097</v>
      </c>
      <c r="AC31" s="21"/>
      <c r="AD31" s="25">
        <f>(AA31-C31)/C31</f>
        <v>1.837988826815643</v>
      </c>
      <c r="AE31" s="21"/>
    </row>
    <row r="32" ht="22.25" customHeight="1">
      <c r="A32" s="73"/>
      <c r="B32" t="s" s="18">
        <v>29</v>
      </c>
      <c r="C32" s="76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21"/>
      <c r="AD32" s="22"/>
      <c r="AE32" s="21"/>
    </row>
    <row r="33" ht="22.25" customHeight="1">
      <c r="A33" s="73"/>
      <c r="B33" t="s" s="18">
        <v>30</v>
      </c>
      <c r="C33" s="79">
        <v>3.912</v>
      </c>
      <c r="D33" s="30">
        <v>3.873</v>
      </c>
      <c r="E33" s="30">
        <v>3.81</v>
      </c>
      <c r="F33" s="30">
        <v>3.913</v>
      </c>
      <c r="G33" s="30">
        <v>4.122</v>
      </c>
      <c r="H33" s="30">
        <v>4.392</v>
      </c>
      <c r="I33" s="30">
        <v>4.661</v>
      </c>
      <c r="J33" s="30">
        <v>4.976</v>
      </c>
      <c r="K33" s="30">
        <v>5.267</v>
      </c>
      <c r="L33" s="30">
        <v>5.729</v>
      </c>
      <c r="M33" s="30">
        <v>6.103</v>
      </c>
      <c r="N33" s="30">
        <v>6.406</v>
      </c>
      <c r="O33" s="30">
        <v>6.68</v>
      </c>
      <c r="P33" s="30">
        <v>6.727</v>
      </c>
      <c r="Q33" s="30">
        <v>6.973</v>
      </c>
      <c r="R33" s="30">
        <v>7.442</v>
      </c>
      <c r="S33" s="30">
        <v>7.864</v>
      </c>
      <c r="T33" s="30">
        <v>8.19</v>
      </c>
      <c r="U33" s="30">
        <v>8.156000000000001</v>
      </c>
      <c r="V33" s="30">
        <v>7.875</v>
      </c>
      <c r="W33" s="30">
        <v>8.093999999999999</v>
      </c>
      <c r="X33" s="30">
        <v>8.311999999999999</v>
      </c>
      <c r="Y33" s="30">
        <v>8.651999999999999</v>
      </c>
      <c r="Z33" s="30">
        <v>8.795</v>
      </c>
      <c r="AA33" s="30">
        <v>9.031000000000001</v>
      </c>
      <c r="AB33" s="86">
        <v>9.166</v>
      </c>
      <c r="AC33" s="21"/>
      <c r="AD33" s="25">
        <f>(AA33-C33)/C33</f>
        <v>1.308537832310839</v>
      </c>
      <c r="AE33" s="21"/>
    </row>
    <row r="34" ht="22.25" customHeight="1">
      <c r="A34" s="73"/>
      <c r="B34" t="s" s="18">
        <v>31</v>
      </c>
      <c r="C34" s="76">
        <v>2.238</v>
      </c>
      <c r="D34" s="77">
        <v>2.222</v>
      </c>
      <c r="E34" s="77">
        <v>2.143</v>
      </c>
      <c r="F34" s="77">
        <v>2.212</v>
      </c>
      <c r="G34" s="77">
        <v>2.304</v>
      </c>
      <c r="H34" s="77">
        <v>2.4</v>
      </c>
      <c r="I34" s="77">
        <v>2.541</v>
      </c>
      <c r="J34" s="77">
        <v>2.707</v>
      </c>
      <c r="K34" s="77">
        <v>2.838</v>
      </c>
      <c r="L34" s="77">
        <v>2.891</v>
      </c>
      <c r="M34" s="77">
        <v>3.089</v>
      </c>
      <c r="N34" s="77">
        <v>3.084</v>
      </c>
      <c r="O34" s="77">
        <v>3.156</v>
      </c>
      <c r="P34" s="77">
        <v>3.289</v>
      </c>
      <c r="Q34" s="77">
        <v>3.427</v>
      </c>
      <c r="R34" s="77">
        <v>3.678</v>
      </c>
      <c r="S34" s="77">
        <v>4.005</v>
      </c>
      <c r="T34" s="77">
        <v>4.185</v>
      </c>
      <c r="U34" s="77">
        <v>4.284</v>
      </c>
      <c r="V34" s="77">
        <v>4.142</v>
      </c>
      <c r="W34" s="77">
        <v>4.203</v>
      </c>
      <c r="X34" s="77">
        <v>4.323</v>
      </c>
      <c r="Y34" s="77">
        <v>4.415</v>
      </c>
      <c r="Z34" s="77">
        <v>4.485</v>
      </c>
      <c r="AA34" s="87">
        <v>4.569</v>
      </c>
      <c r="AB34" s="87">
        <v>4.636</v>
      </c>
      <c r="AC34" s="21"/>
      <c r="AD34" s="22">
        <f>(AA34-C34)/C34</f>
        <v>1.041554959785523</v>
      </c>
      <c r="AE34" s="21"/>
    </row>
    <row r="35" ht="22.25" customHeight="1">
      <c r="A35" s="73"/>
      <c r="B35" t="s" s="18">
        <v>32</v>
      </c>
      <c r="C35" s="7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21"/>
      <c r="AD35" s="25"/>
      <c r="AE35" s="21"/>
    </row>
    <row r="36" ht="22.25" customHeight="1">
      <c r="A36" s="73"/>
      <c r="B36" t="s" s="18">
        <v>33</v>
      </c>
      <c r="C36" s="76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21"/>
      <c r="AD36" s="22"/>
      <c r="AE36" s="21"/>
    </row>
    <row r="37" ht="22.25" customHeight="1">
      <c r="A37" s="73"/>
      <c r="B37" t="s" s="18">
        <v>34</v>
      </c>
      <c r="C37" s="7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7"/>
      <c r="AB37" s="30"/>
      <c r="AC37" s="21"/>
      <c r="AD37" s="25"/>
      <c r="AE37" s="21"/>
    </row>
    <row r="38" ht="22.25" customHeight="1">
      <c r="A38" s="73"/>
      <c r="B38" t="s" s="18">
        <v>35</v>
      </c>
      <c r="C38" s="76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21"/>
      <c r="AD38" s="22"/>
      <c r="AE38" s="21"/>
    </row>
    <row r="39" ht="22.25" customHeight="1">
      <c r="A39" s="73"/>
      <c r="B39" t="s" s="18">
        <v>36</v>
      </c>
      <c r="C39" s="79">
        <v>0.303</v>
      </c>
      <c r="D39" s="30">
        <v>0.317</v>
      </c>
      <c r="E39" s="30">
        <v>0.331</v>
      </c>
      <c r="F39" s="30">
        <v>0.346</v>
      </c>
      <c r="G39" s="30">
        <v>0.354</v>
      </c>
      <c r="H39" s="30">
        <v>0.372</v>
      </c>
      <c r="I39" s="30">
        <v>0.39</v>
      </c>
      <c r="J39" s="30">
        <v>0.406</v>
      </c>
      <c r="K39" s="30">
        <v>0.426</v>
      </c>
      <c r="L39" s="30">
        <v>0.434</v>
      </c>
      <c r="M39" s="30">
        <v>0.454</v>
      </c>
      <c r="N39" s="30">
        <v>0.464</v>
      </c>
      <c r="O39" s="30">
        <v>0.458</v>
      </c>
      <c r="P39" s="30">
        <v>0.497</v>
      </c>
      <c r="Q39" s="30">
        <v>0.526</v>
      </c>
      <c r="R39" s="30">
        <v>0.546</v>
      </c>
      <c r="S39" s="30">
        <v>0.589</v>
      </c>
      <c r="T39" s="30">
        <v>0.643</v>
      </c>
      <c r="U39" s="30">
        <v>0.703</v>
      </c>
      <c r="V39" s="30">
        <v>0.7</v>
      </c>
      <c r="W39" s="30">
        <v>0.713</v>
      </c>
      <c r="X39" s="30">
        <v>0.727</v>
      </c>
      <c r="Y39" s="30">
        <v>0.732</v>
      </c>
      <c r="Z39" s="30">
        <v>0.748</v>
      </c>
      <c r="AA39" s="30">
        <v>0.79</v>
      </c>
      <c r="AB39" s="86">
        <v>0.763</v>
      </c>
      <c r="AC39" s="21"/>
      <c r="AD39" s="25">
        <f>(AA39-C39)/C39</f>
        <v>1.607260726072608</v>
      </c>
      <c r="AE39" s="21"/>
    </row>
    <row r="40" ht="22.25" customHeight="1">
      <c r="A40" s="73"/>
      <c r="B40" t="s" s="18">
        <v>37</v>
      </c>
      <c r="C40" s="76">
        <v>25.896</v>
      </c>
      <c r="D40" s="77">
        <v>27.011</v>
      </c>
      <c r="E40" s="77">
        <v>29.164</v>
      </c>
      <c r="F40" s="77">
        <v>32.014</v>
      </c>
      <c r="G40" s="77">
        <v>33.45</v>
      </c>
      <c r="H40" s="77">
        <v>36.027</v>
      </c>
      <c r="I40" s="77">
        <v>39.304</v>
      </c>
      <c r="J40" s="77">
        <v>43.183</v>
      </c>
      <c r="K40" s="77">
        <v>46.703</v>
      </c>
      <c r="L40" s="77">
        <v>50.595</v>
      </c>
      <c r="M40" s="77">
        <v>54.669</v>
      </c>
      <c r="N40" s="77">
        <v>56.917</v>
      </c>
      <c r="O40" s="77">
        <v>61.129</v>
      </c>
      <c r="P40" s="77">
        <v>62.191</v>
      </c>
      <c r="Q40" s="77">
        <v>64.73399999999999</v>
      </c>
      <c r="R40" s="77">
        <v>72.97799999999999</v>
      </c>
      <c r="S40" s="77">
        <v>83.238</v>
      </c>
      <c r="T40" s="77">
        <v>92.699</v>
      </c>
      <c r="U40" s="77">
        <v>97.489</v>
      </c>
      <c r="V40" s="77">
        <v>99.148</v>
      </c>
      <c r="W40" s="77">
        <v>108.692</v>
      </c>
      <c r="X40" s="77">
        <v>114.065</v>
      </c>
      <c r="Y40" s="77">
        <v>119.221</v>
      </c>
      <c r="Z40" s="77">
        <v>126.953</v>
      </c>
      <c r="AA40" s="77">
        <v>138.511</v>
      </c>
      <c r="AB40" s="87">
        <v>149.692</v>
      </c>
      <c r="AC40" s="21"/>
      <c r="AD40" s="22">
        <f>(AA40-C40)/C40</f>
        <v>4.348741118319431</v>
      </c>
      <c r="AE40" s="21"/>
    </row>
    <row r="41" ht="22.25" customHeight="1">
      <c r="A41" s="73"/>
      <c r="B41" t="s" s="18">
        <v>38</v>
      </c>
      <c r="C41" s="79">
        <v>0.449</v>
      </c>
      <c r="D41" s="30">
        <v>0.47</v>
      </c>
      <c r="E41" s="30">
        <v>0.477</v>
      </c>
      <c r="F41" s="30">
        <v>0.479</v>
      </c>
      <c r="G41" s="30">
        <v>0.498</v>
      </c>
      <c r="H41" s="30">
        <v>0.52</v>
      </c>
      <c r="I41" s="30">
        <v>0.552</v>
      </c>
      <c r="J41" s="30">
        <v>0.589</v>
      </c>
      <c r="K41" s="30">
        <v>0.666</v>
      </c>
      <c r="L41" s="30">
        <v>0.723</v>
      </c>
      <c r="M41" s="30">
        <v>0.777</v>
      </c>
      <c r="N41" s="30">
        <v>0.779</v>
      </c>
      <c r="O41" s="30">
        <v>0.8179999999999999</v>
      </c>
      <c r="P41" s="30">
        <v>0.913</v>
      </c>
      <c r="Q41" s="30">
        <v>0.9320000000000001</v>
      </c>
      <c r="R41" s="30">
        <v>1.09</v>
      </c>
      <c r="S41" s="30">
        <v>1.079</v>
      </c>
      <c r="T41" s="30">
        <v>1.175</v>
      </c>
      <c r="U41" s="30">
        <v>1.21</v>
      </c>
      <c r="V41" s="30">
        <v>1.138</v>
      </c>
      <c r="W41" s="30">
        <v>1.146</v>
      </c>
      <c r="X41" s="30">
        <v>1.179</v>
      </c>
      <c r="Y41" s="30">
        <v>1.187</v>
      </c>
      <c r="Z41" s="30">
        <v>1.235</v>
      </c>
      <c r="AA41" s="30">
        <v>1.326</v>
      </c>
      <c r="AB41" s="86">
        <v>1.401</v>
      </c>
      <c r="AC41" s="21"/>
      <c r="AD41" s="25">
        <f>(AA41-C41)/C41</f>
        <v>1.953229398663697</v>
      </c>
      <c r="AE41" s="21"/>
    </row>
    <row r="42" ht="22.25" customHeight="1">
      <c r="A42" s="73"/>
      <c r="B42" t="s" s="18">
        <v>39</v>
      </c>
      <c r="C42" s="76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21"/>
      <c r="AD42" s="22"/>
      <c r="AE42" s="21"/>
    </row>
    <row r="43" ht="22.25" customHeight="1">
      <c r="A43" s="73"/>
      <c r="B43" t="s" s="18">
        <v>40</v>
      </c>
      <c r="C43" s="81">
        <v>9.285</v>
      </c>
      <c r="D43" s="37">
        <v>9.715</v>
      </c>
      <c r="E43" s="37">
        <v>9.712999999999999</v>
      </c>
      <c r="F43" s="37">
        <v>9.454000000000001</v>
      </c>
      <c r="G43" s="37">
        <v>8.535</v>
      </c>
      <c r="H43" s="37">
        <v>9.574999999999999</v>
      </c>
      <c r="I43" s="37">
        <v>10.154</v>
      </c>
      <c r="J43" s="37">
        <v>10.607</v>
      </c>
      <c r="K43" s="37">
        <v>10.956</v>
      </c>
      <c r="L43" s="37">
        <v>11.425</v>
      </c>
      <c r="M43" s="37">
        <v>11.787</v>
      </c>
      <c r="N43" s="37">
        <v>11.929</v>
      </c>
      <c r="O43" s="37">
        <v>12.082</v>
      </c>
      <c r="P43" s="37">
        <v>12.368</v>
      </c>
      <c r="Q43" s="37">
        <v>12.26</v>
      </c>
      <c r="R43" s="37">
        <v>12.883</v>
      </c>
      <c r="S43" s="37">
        <v>13.578</v>
      </c>
      <c r="T43" s="37">
        <v>14.405</v>
      </c>
      <c r="U43" s="37">
        <v>14.812</v>
      </c>
      <c r="V43" s="37">
        <v>15.384</v>
      </c>
      <c r="W43" s="37">
        <v>14.716</v>
      </c>
      <c r="X43" s="37">
        <v>15.849</v>
      </c>
      <c r="Y43" s="37">
        <v>16.607</v>
      </c>
      <c r="Z43" s="37">
        <v>17.595</v>
      </c>
      <c r="AA43" s="37">
        <v>18.376</v>
      </c>
      <c r="AB43" s="37">
        <v>18.745</v>
      </c>
      <c r="AC43" s="21"/>
      <c r="AD43" s="25">
        <f>(AA43-K43)/K43</f>
        <v>0.6772544724351955</v>
      </c>
      <c r="AE43" s="21"/>
    </row>
    <row r="44" ht="22.25" customHeight="1">
      <c r="A44" s="73"/>
      <c r="B44" t="s" s="18">
        <v>41</v>
      </c>
      <c r="C44" s="53">
        <v>12.496</v>
      </c>
      <c r="D44" s="54">
        <v>13.02</v>
      </c>
      <c r="E44" s="54">
        <v>13.687</v>
      </c>
      <c r="F44" s="54">
        <v>14.322</v>
      </c>
      <c r="G44" s="54">
        <v>14.901</v>
      </c>
      <c r="H44" s="54">
        <v>15.595</v>
      </c>
      <c r="I44" s="54">
        <v>15.918</v>
      </c>
      <c r="J44" s="54">
        <v>15.924</v>
      </c>
      <c r="K44" s="54">
        <v>15.902</v>
      </c>
      <c r="L44" s="54">
        <v>16.304</v>
      </c>
      <c r="M44" s="54">
        <v>16.805</v>
      </c>
      <c r="N44" s="54">
        <v>17.408</v>
      </c>
      <c r="O44" s="54">
        <v>17.794</v>
      </c>
      <c r="P44" s="54">
        <v>18.814</v>
      </c>
      <c r="Q44" s="54">
        <v>19.588</v>
      </c>
      <c r="R44" s="54">
        <v>20.399</v>
      </c>
      <c r="S44" s="54">
        <v>21.635</v>
      </c>
      <c r="T44" s="54">
        <v>22.531</v>
      </c>
      <c r="U44" s="54">
        <v>22.785</v>
      </c>
      <c r="V44" s="54">
        <v>22.175</v>
      </c>
      <c r="W44" s="54">
        <v>22.12</v>
      </c>
      <c r="X44" s="54">
        <v>22.898</v>
      </c>
      <c r="Y44" s="54">
        <v>23.199</v>
      </c>
      <c r="Z44" s="54">
        <v>23.623</v>
      </c>
      <c r="AA44" s="54">
        <v>24.138</v>
      </c>
      <c r="AB44" s="54">
        <v>24.647</v>
      </c>
      <c r="AC44" s="21"/>
      <c r="AD44" s="22">
        <f>(AA44-C44)/C44</f>
        <v>0.9316581306017926</v>
      </c>
      <c r="AE44" s="21"/>
    </row>
    <row r="45" ht="22.25" customHeight="1">
      <c r="A45" s="73"/>
      <c r="B45" t="s" s="18">
        <v>42</v>
      </c>
      <c r="C45" s="79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21"/>
      <c r="AD45" s="25"/>
      <c r="AE45" s="21"/>
    </row>
    <row r="46" ht="22.25" customHeight="1">
      <c r="A46" s="73"/>
      <c r="B46" t="s" s="18">
        <v>43</v>
      </c>
      <c r="C46" s="76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21"/>
      <c r="AD46" s="22"/>
      <c r="AE46" s="21"/>
    </row>
    <row r="47" ht="22.25" customHeight="1">
      <c r="A47" s="73"/>
      <c r="B47" t="s" s="18">
        <v>44</v>
      </c>
      <c r="C47" s="7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25"/>
      <c r="AE47" s="31"/>
    </row>
    <row r="48" ht="22.25" customHeight="1">
      <c r="A48" s="73"/>
      <c r="B48" t="s" s="18">
        <v>45</v>
      </c>
      <c r="C48" s="88">
        <v>57.78116406</v>
      </c>
      <c r="D48" s="89">
        <v>60.21412657</v>
      </c>
      <c r="E48" s="89">
        <v>64.08674999</v>
      </c>
      <c r="F48" s="89">
        <v>68.13885032</v>
      </c>
      <c r="G48" s="89">
        <v>72.36066537000001</v>
      </c>
      <c r="H48" s="89">
        <v>76.8802127</v>
      </c>
      <c r="I48" s="89">
        <v>80.54880052</v>
      </c>
      <c r="J48" s="89">
        <v>84.51262779</v>
      </c>
      <c r="K48" s="89">
        <v>91.19262921000001</v>
      </c>
      <c r="L48" s="89">
        <v>94.50137841</v>
      </c>
      <c r="M48" s="89">
        <v>98.11358819</v>
      </c>
      <c r="N48" s="89">
        <v>110.2333755</v>
      </c>
      <c r="O48" s="89">
        <v>113.9103355</v>
      </c>
      <c r="P48" s="89">
        <v>117.567722</v>
      </c>
      <c r="Q48" s="89">
        <v>122.9277035</v>
      </c>
      <c r="R48" s="89">
        <v>127.6045283</v>
      </c>
      <c r="S48" s="89">
        <v>130.3548749</v>
      </c>
      <c r="T48" s="89">
        <v>129.3734675</v>
      </c>
      <c r="U48" s="89">
        <v>129.5384425</v>
      </c>
      <c r="V48" s="89">
        <v>127.4404251</v>
      </c>
      <c r="W48" s="89">
        <v>125.6268344</v>
      </c>
      <c r="X48" s="89">
        <v>125.7965982</v>
      </c>
      <c r="Y48" s="89">
        <v>124.5046087</v>
      </c>
      <c r="Z48" s="89">
        <v>125.6302654</v>
      </c>
      <c r="AA48" s="89"/>
      <c r="AB48" s="77"/>
      <c r="AC48" s="21"/>
      <c r="AD48" s="22">
        <f>(Z48-C48)/C48</f>
        <v>1.174242548480772</v>
      </c>
      <c r="AE48" s="21"/>
    </row>
    <row r="49" ht="22.25" customHeight="1">
      <c r="A49" s="73"/>
      <c r="B49" t="s" s="18">
        <v>46</v>
      </c>
      <c r="C49" s="79">
        <v>0.386</v>
      </c>
      <c r="D49" s="30">
        <v>0.408</v>
      </c>
      <c r="E49" s="30">
        <v>0.43</v>
      </c>
      <c r="F49" s="30">
        <v>0.464</v>
      </c>
      <c r="G49" s="30">
        <v>0.5</v>
      </c>
      <c r="H49" s="30">
        <v>0.528</v>
      </c>
      <c r="I49" s="30">
        <v>0.569</v>
      </c>
      <c r="J49" s="30">
        <v>0.622</v>
      </c>
      <c r="K49" s="30">
        <v>0.635</v>
      </c>
      <c r="L49" s="30">
        <v>0.67</v>
      </c>
      <c r="M49" s="30">
        <v>0.73</v>
      </c>
      <c r="N49" s="30">
        <v>0.786</v>
      </c>
      <c r="O49" s="30">
        <v>0.8070000000000001</v>
      </c>
      <c r="P49" s="30">
        <v>0.787</v>
      </c>
      <c r="Q49" s="30">
        <v>0.84</v>
      </c>
      <c r="R49" s="30">
        <v>0.9429999999999999</v>
      </c>
      <c r="S49" s="30">
        <v>1.017</v>
      </c>
      <c r="T49" s="30">
        <v>1.094</v>
      </c>
      <c r="U49" s="30">
        <v>1.153</v>
      </c>
      <c r="V49" s="30">
        <v>1.118</v>
      </c>
      <c r="W49" s="30">
        <v>1.089</v>
      </c>
      <c r="X49" s="30">
        <v>1.09</v>
      </c>
      <c r="Y49" s="30">
        <v>1.101</v>
      </c>
      <c r="Z49" s="30">
        <v>1.188</v>
      </c>
      <c r="AA49" s="86">
        <v>1.281</v>
      </c>
      <c r="AB49" s="86">
        <v>1.379</v>
      </c>
      <c r="AC49" s="21"/>
      <c r="AD49" s="25">
        <f>(AA49-C49)/C49</f>
        <v>2.318652849740932</v>
      </c>
      <c r="AE49" s="21"/>
    </row>
    <row r="50" ht="22.25" customHeight="1">
      <c r="A50" s="73"/>
      <c r="B50" t="s" s="18">
        <v>47</v>
      </c>
      <c r="C50" s="76">
        <v>0.82</v>
      </c>
      <c r="D50" s="77">
        <v>0.85</v>
      </c>
      <c r="E50" s="77">
        <v>0.9389999999999999</v>
      </c>
      <c r="F50" s="77">
        <v>0.965</v>
      </c>
      <c r="G50" s="77">
        <v>1.001</v>
      </c>
      <c r="H50" s="77">
        <v>1.039</v>
      </c>
      <c r="I50" s="77">
        <v>1.089</v>
      </c>
      <c r="J50" s="77">
        <v>1.098</v>
      </c>
      <c r="K50" s="77">
        <v>1.181</v>
      </c>
      <c r="L50" s="77">
        <v>1.231</v>
      </c>
      <c r="M50" s="77">
        <v>1.252</v>
      </c>
      <c r="N50" s="77">
        <v>1.234</v>
      </c>
      <c r="O50" s="77">
        <v>1.253</v>
      </c>
      <c r="P50" s="77">
        <v>1.34</v>
      </c>
      <c r="Q50" s="77">
        <v>1.489</v>
      </c>
      <c r="R50" s="77">
        <v>1.525</v>
      </c>
      <c r="S50" s="77">
        <v>1.701</v>
      </c>
      <c r="T50" s="77">
        <v>1.758</v>
      </c>
      <c r="U50" s="77">
        <v>1.842</v>
      </c>
      <c r="V50" s="77">
        <v>1.848</v>
      </c>
      <c r="W50" s="77">
        <v>1.838</v>
      </c>
      <c r="X50" s="77">
        <v>1.889</v>
      </c>
      <c r="Y50" s="77">
        <v>1.904</v>
      </c>
      <c r="Z50" s="77">
        <v>1.937</v>
      </c>
      <c r="AA50" s="77">
        <v>1.978</v>
      </c>
      <c r="AB50" s="87">
        <v>2.03</v>
      </c>
      <c r="AC50" s="21"/>
      <c r="AD50" s="22">
        <f>(AA50-C50)/C50</f>
        <v>1.412195121951219</v>
      </c>
      <c r="AE50" s="21"/>
    </row>
    <row r="51" ht="22.25" customHeight="1">
      <c r="A51" s="73"/>
      <c r="B51" t="s" s="18">
        <v>48</v>
      </c>
      <c r="C51" s="79">
        <v>0.393</v>
      </c>
      <c r="D51" s="30">
        <v>0.415</v>
      </c>
      <c r="E51" s="30">
        <v>0.455</v>
      </c>
      <c r="F51" s="30">
        <v>0.483</v>
      </c>
      <c r="G51" s="30">
        <v>0.487</v>
      </c>
      <c r="H51" s="30">
        <v>0.531</v>
      </c>
      <c r="I51" s="30">
        <v>0.547</v>
      </c>
      <c r="J51" s="30">
        <v>0.577</v>
      </c>
      <c r="K51" s="30">
        <v>0.609</v>
      </c>
      <c r="L51" s="30">
        <v>0.631</v>
      </c>
      <c r="M51" s="30">
        <v>0.657</v>
      </c>
      <c r="N51" s="30">
        <v>0.6830000000000001</v>
      </c>
      <c r="O51" s="30">
        <v>0.737</v>
      </c>
      <c r="P51" s="30">
        <v>0.806</v>
      </c>
      <c r="Q51" s="30">
        <v>0.867</v>
      </c>
      <c r="R51" s="30">
        <v>0.922</v>
      </c>
      <c r="S51" s="30">
        <v>1.007</v>
      </c>
      <c r="T51" s="30">
        <v>1.065</v>
      </c>
      <c r="U51" s="30">
        <v>1.081</v>
      </c>
      <c r="V51" s="30">
        <v>1.067</v>
      </c>
      <c r="W51" s="30">
        <v>1.055</v>
      </c>
      <c r="X51" s="30">
        <v>1.079</v>
      </c>
      <c r="Y51" s="30">
        <v>1.114</v>
      </c>
      <c r="Z51" s="30">
        <v>1.158</v>
      </c>
      <c r="AA51" s="30">
        <v>1.174</v>
      </c>
      <c r="AB51" s="90">
        <v>1.205</v>
      </c>
      <c r="AC51" s="21"/>
      <c r="AD51" s="25">
        <f>(AA51-C51)/C51</f>
        <v>1.987277353689567</v>
      </c>
      <c r="AE51" s="21"/>
    </row>
    <row r="52" ht="22.25" customHeight="1">
      <c r="A52" s="73"/>
      <c r="B52" t="s" s="18">
        <v>49</v>
      </c>
      <c r="C52" s="76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21"/>
      <c r="AD52" s="22"/>
      <c r="AE52" s="21"/>
    </row>
    <row r="53" ht="22.25" customHeight="1">
      <c r="A53" s="73"/>
      <c r="B53" t="s" s="18">
        <v>50</v>
      </c>
      <c r="C53" s="81">
        <v>9.679</v>
      </c>
      <c r="D53" s="37">
        <v>10.269</v>
      </c>
      <c r="E53" s="37">
        <v>10.33</v>
      </c>
      <c r="F53" s="37">
        <v>10.422</v>
      </c>
      <c r="G53" s="37">
        <v>11.024</v>
      </c>
      <c r="H53" s="37">
        <v>11.699</v>
      </c>
      <c r="I53" s="37">
        <v>12.751</v>
      </c>
      <c r="J53" s="37">
        <v>13.966</v>
      </c>
      <c r="K53" s="37">
        <v>15.264</v>
      </c>
      <c r="L53" s="37">
        <v>16.741</v>
      </c>
      <c r="M53" s="37">
        <v>18.416</v>
      </c>
      <c r="N53" s="37">
        <v>19.621</v>
      </c>
      <c r="O53" s="37">
        <v>21.504</v>
      </c>
      <c r="P53" s="37">
        <v>25.1</v>
      </c>
      <c r="Q53" s="37">
        <v>27.84</v>
      </c>
      <c r="R53" s="37">
        <v>30.52</v>
      </c>
      <c r="S53" s="37">
        <v>35.613</v>
      </c>
      <c r="T53" s="37">
        <v>38.299</v>
      </c>
      <c r="U53" s="37">
        <v>40.374</v>
      </c>
      <c r="V53" s="37">
        <v>38.894</v>
      </c>
      <c r="W53" s="37">
        <v>40.678</v>
      </c>
      <c r="X53" s="37">
        <v>41.395</v>
      </c>
      <c r="Y53" s="37">
        <v>42.703</v>
      </c>
      <c r="Z53" s="82">
        <v>44.381</v>
      </c>
      <c r="AA53" s="82">
        <v>44.652</v>
      </c>
      <c r="AB53" s="82">
        <v>44.306</v>
      </c>
      <c r="AC53" s="21"/>
      <c r="AD53" s="25">
        <f>(AA53-C53)/C53</f>
        <v>3.613286496538898</v>
      </c>
      <c r="AE53" s="21"/>
    </row>
    <row r="54" ht="22.25" customHeight="1">
      <c r="A54" s="73"/>
      <c r="B54" t="s" s="18">
        <v>51</v>
      </c>
      <c r="C54" s="76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21"/>
      <c r="AD54" s="22"/>
      <c r="AE54" s="21"/>
    </row>
    <row r="55" ht="22.25" customHeight="1">
      <c r="A55" s="73"/>
      <c r="B55" t="s" s="18">
        <v>52</v>
      </c>
      <c r="C55" s="79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24"/>
      <c r="AC55" s="21"/>
      <c r="AD55" s="25"/>
      <c r="AE55" s="21"/>
    </row>
    <row r="56" ht="22.25" customHeight="1">
      <c r="A56" s="73"/>
      <c r="B56" s="18"/>
      <c r="C56" s="53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34"/>
      <c r="AD56" s="22"/>
      <c r="AE56" s="34"/>
    </row>
    <row r="57" ht="36.25" customHeight="1">
      <c r="A57" s="91"/>
      <c r="B57" s="18"/>
      <c r="C57" t="s" s="36">
        <v>64</v>
      </c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t="s" s="92">
        <v>65</v>
      </c>
      <c r="AC57" s="38"/>
      <c r="AD57" s="38"/>
      <c r="AE57" s="38"/>
    </row>
  </sheetData>
  <mergeCells count="4">
    <mergeCell ref="B2:AE2"/>
    <mergeCell ref="C56:F56"/>
    <mergeCell ref="C57:F57"/>
    <mergeCell ref="D3:E3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  <legacyDrawing r:id="rId2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E56"/>
  <sheetViews>
    <sheetView workbookViewId="0" showGridLines="0" defaultGridColor="1"/>
  </sheetViews>
  <sheetFormatPr defaultColWidth="12.25" defaultRowHeight="21.65" customHeight="1" outlineLevelRow="0" outlineLevelCol="0"/>
  <cols>
    <col min="1" max="1" width="22.25" style="93" customWidth="1"/>
    <col min="2" max="2" width="11" style="93" customWidth="1"/>
    <col min="3" max="3" width="9.75" style="93" customWidth="1"/>
    <col min="4" max="4" width="11" style="93" customWidth="1"/>
    <col min="5" max="5" width="11" style="93" customWidth="1"/>
    <col min="6" max="6" width="11" style="93" customWidth="1"/>
    <col min="7" max="7" width="11" style="93" customWidth="1"/>
    <col min="8" max="8" width="11" style="93" customWidth="1"/>
    <col min="9" max="9" width="11" style="93" customWidth="1"/>
    <col min="10" max="10" width="11" style="93" customWidth="1"/>
    <col min="11" max="11" width="11" style="93" customWidth="1"/>
    <col min="12" max="12" width="11" style="93" customWidth="1"/>
    <col min="13" max="13" width="11" style="93" customWidth="1"/>
    <col min="14" max="14" width="11" style="93" customWidth="1"/>
    <col min="15" max="15" width="11" style="93" customWidth="1"/>
    <col min="16" max="16" width="11" style="93" customWidth="1"/>
    <col min="17" max="17" width="11" style="93" customWidth="1"/>
    <col min="18" max="18" width="11" style="93" customWidth="1"/>
    <col min="19" max="19" width="11" style="93" customWidth="1"/>
    <col min="20" max="20" width="11" style="93" customWidth="1"/>
    <col min="21" max="21" width="11" style="93" customWidth="1"/>
    <col min="22" max="22" width="11" style="93" customWidth="1"/>
    <col min="23" max="23" width="11" style="93" customWidth="1"/>
    <col min="24" max="24" width="11" style="93" customWidth="1"/>
    <col min="25" max="25" width="11" style="93" customWidth="1"/>
    <col min="26" max="26" width="11" style="93" customWidth="1"/>
    <col min="27" max="27" width="11" style="93" customWidth="1"/>
    <col min="28" max="28" width="1.875" style="93" customWidth="1"/>
    <col min="29" max="29" width="11" style="93" customWidth="1"/>
    <col min="30" max="30" width="2.25" style="93" customWidth="1"/>
    <col min="31" max="31" width="10.375" style="93" customWidth="1"/>
    <col min="32" max="256" width="12.25" style="93" customWidth="1"/>
  </cols>
  <sheetData>
    <row r="1" ht="30" customHeight="1">
      <c r="A1" t="s" s="40">
        <v>66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</row>
    <row r="2" ht="22.6" customHeight="1">
      <c r="A2" s="5"/>
      <c r="B2" s="6"/>
      <c r="C2" s="6"/>
      <c r="D2" s="5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7"/>
    </row>
    <row r="3" ht="22.75" customHeight="1">
      <c r="A3" s="8"/>
      <c r="B3" s="9">
        <v>1990</v>
      </c>
      <c r="C3" s="9">
        <v>1991</v>
      </c>
      <c r="D3" s="9">
        <v>1992</v>
      </c>
      <c r="E3" s="9">
        <v>1993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9">
        <v>2009</v>
      </c>
      <c r="V3" s="9">
        <v>2010</v>
      </c>
      <c r="W3" s="9">
        <v>2011</v>
      </c>
      <c r="X3" s="9">
        <v>2012</v>
      </c>
      <c r="Y3" s="9">
        <v>2013</v>
      </c>
      <c r="Z3" s="9">
        <v>2014</v>
      </c>
      <c r="AA3" s="9">
        <v>2015</v>
      </c>
      <c r="AB3" s="10"/>
      <c r="AC3" t="s" s="11">
        <v>1</v>
      </c>
      <c r="AD3" s="10"/>
      <c r="AE3" s="12"/>
    </row>
    <row r="4" ht="23.35" customHeight="1">
      <c r="A4" t="s" s="13">
        <v>2</v>
      </c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16"/>
      <c r="AC4" s="17"/>
      <c r="AD4" s="16"/>
      <c r="AE4" s="16"/>
    </row>
    <row r="5" ht="22.25" customHeight="1">
      <c r="A5" t="s" s="18">
        <v>3</v>
      </c>
      <c r="B5" s="76">
        <v>7192.367816091954</v>
      </c>
      <c r="C5" s="77">
        <v>8100.226757369615</v>
      </c>
      <c r="D5" s="77">
        <v>9016.586617344352</v>
      </c>
      <c r="E5" s="77">
        <v>9680.760850362169</v>
      </c>
      <c r="F5" s="77">
        <v>10330.910782290182</v>
      </c>
      <c r="G5" s="77">
        <v>10118.623144719088</v>
      </c>
      <c r="H5" s="77">
        <v>10739.848003629764</v>
      </c>
      <c r="I5" s="77">
        <v>11668.459835812950</v>
      </c>
      <c r="J5" s="77">
        <v>12107.397047827411</v>
      </c>
      <c r="K5" s="77">
        <v>11744.4885663426</v>
      </c>
      <c r="L5" s="77">
        <v>11791.642955857247</v>
      </c>
      <c r="M5" s="77">
        <v>11414.214042336276</v>
      </c>
      <c r="N5" s="77">
        <v>10229.403635590517</v>
      </c>
      <c r="O5" s="77">
        <v>11253.094548327626</v>
      </c>
      <c r="P5" s="77">
        <v>12495.027278185284</v>
      </c>
      <c r="Q5" s="77">
        <v>13963.387497412545</v>
      </c>
      <c r="R5" s="77">
        <v>15461.437841442457</v>
      </c>
      <c r="S5" s="77">
        <v>16988.202689990085</v>
      </c>
      <c r="T5" s="77">
        <v>17698.835568101622</v>
      </c>
      <c r="U5" s="77">
        <v>17687.0127923246</v>
      </c>
      <c r="V5" s="77">
        <v>19425.372764650518</v>
      </c>
      <c r="W5" s="77">
        <v>21301.799700459131</v>
      </c>
      <c r="X5" s="77">
        <v>21677.586584564462</v>
      </c>
      <c r="Y5" s="77">
        <v>22470.2987019254</v>
      </c>
      <c r="Z5" s="77">
        <v>22747.099490467190</v>
      </c>
      <c r="AA5" s="77">
        <v>23056.980192148025</v>
      </c>
      <c r="AB5" s="21"/>
      <c r="AC5" s="22">
        <v>2.205756543840978</v>
      </c>
      <c r="AD5" s="21"/>
      <c r="AE5" s="21"/>
    </row>
    <row r="6" ht="22.25" customHeight="1">
      <c r="A6" t="s" s="18">
        <v>4</v>
      </c>
      <c r="B6" s="79">
        <v>2418.015896379158</v>
      </c>
      <c r="C6" s="30">
        <v>2568.492166163576</v>
      </c>
      <c r="D6" s="30">
        <v>2608.030324301558</v>
      </c>
      <c r="E6" s="30">
        <v>2719.182778006307</v>
      </c>
      <c r="F6" s="30">
        <v>2840.166130760986</v>
      </c>
      <c r="G6" s="30">
        <v>2966.994106090373</v>
      </c>
      <c r="H6" s="30">
        <v>3083.514794415268</v>
      </c>
      <c r="I6" s="30">
        <v>3220.704348915904</v>
      </c>
      <c r="J6" s="30">
        <v>3347.607361963190</v>
      </c>
      <c r="K6" s="30">
        <v>3342.826243691420</v>
      </c>
      <c r="L6" s="30">
        <v>3433.313713949382</v>
      </c>
      <c r="M6" s="30">
        <v>3499.019494751413</v>
      </c>
      <c r="N6" s="30">
        <v>3569.376908289042</v>
      </c>
      <c r="O6" s="30">
        <v>3667.073305977598</v>
      </c>
      <c r="P6" s="30">
        <v>3852.089682194166</v>
      </c>
      <c r="Q6" s="30">
        <v>4077.712453233565</v>
      </c>
      <c r="R6" s="30">
        <v>4329.620678785332</v>
      </c>
      <c r="S6" s="30">
        <v>4571.413807358413</v>
      </c>
      <c r="T6" s="30">
        <v>4868.110636567012</v>
      </c>
      <c r="U6" s="30">
        <v>4989.092364655258</v>
      </c>
      <c r="V6" s="30">
        <v>5173.574874470808</v>
      </c>
      <c r="W6" s="30">
        <v>5465.323518016273</v>
      </c>
      <c r="X6" s="30">
        <v>5755.144817073171</v>
      </c>
      <c r="Y6" s="30">
        <v>6144.035235685503</v>
      </c>
      <c r="Z6" s="30">
        <v>6478.521386430679</v>
      </c>
      <c r="AA6" s="30">
        <v>6747.482993197279</v>
      </c>
      <c r="AB6" s="21"/>
      <c r="AC6" s="25">
        <v>1.790503984403598</v>
      </c>
      <c r="AD6" s="21"/>
      <c r="AE6" s="21"/>
    </row>
    <row r="7" ht="22.25" customHeight="1">
      <c r="A7" t="s" s="18">
        <v>5</v>
      </c>
      <c r="B7" s="76">
        <v>6686.845129904844</v>
      </c>
      <c r="C7" s="77">
        <v>6865.708426988446</v>
      </c>
      <c r="D7" s="77">
        <v>6878.950568571391</v>
      </c>
      <c r="E7" s="77">
        <v>7257.860914203464</v>
      </c>
      <c r="F7" s="77">
        <v>7689.142147485150</v>
      </c>
      <c r="G7" s="77">
        <v>8071.751981271349</v>
      </c>
      <c r="H7" s="77">
        <v>8272.701834639156</v>
      </c>
      <c r="I7" s="77">
        <v>8567.997603714242</v>
      </c>
      <c r="J7" s="77">
        <v>8559.667673716012</v>
      </c>
      <c r="K7" s="77">
        <v>8602.798739578851</v>
      </c>
      <c r="L7" s="77">
        <v>9052.909658749033</v>
      </c>
      <c r="M7" s="77">
        <v>9257.413769721079</v>
      </c>
      <c r="N7" s="77">
        <v>9555.525825835870</v>
      </c>
      <c r="O7" s="77">
        <v>9729.253437357293</v>
      </c>
      <c r="P7" s="77">
        <v>10443.024835606760</v>
      </c>
      <c r="Q7" s="77">
        <v>10996.744420925959</v>
      </c>
      <c r="R7" s="77">
        <v>11658.785759086610</v>
      </c>
      <c r="S7" s="77">
        <v>12571.324810391743</v>
      </c>
      <c r="T7" s="77">
        <v>13346.578642720817</v>
      </c>
      <c r="U7" s="77">
        <v>13311.228946049170</v>
      </c>
      <c r="V7" s="77">
        <v>14360.703857384355</v>
      </c>
      <c r="W7" s="77">
        <v>15096.879681113058</v>
      </c>
      <c r="X7" s="77">
        <v>15533.731676868556</v>
      </c>
      <c r="Y7" s="77">
        <v>16124.479691757919</v>
      </c>
      <c r="Z7" s="77">
        <v>16270.533672550166</v>
      </c>
      <c r="AA7" s="77">
        <v>15675.400305415478</v>
      </c>
      <c r="AB7" s="21"/>
      <c r="AC7" s="22">
        <v>1.344214648446411</v>
      </c>
      <c r="AD7" s="21"/>
      <c r="AE7" s="21"/>
    </row>
    <row r="8" ht="22.25" customHeight="1">
      <c r="A8" t="s" s="18">
        <v>6</v>
      </c>
      <c r="B8" s="79">
        <v>5830.634175874073</v>
      </c>
      <c r="C8" s="30">
        <v>6386.444708680143</v>
      </c>
      <c r="D8" s="30">
        <v>7195.826645264848</v>
      </c>
      <c r="E8" s="30">
        <v>7734.990686344749</v>
      </c>
      <c r="F8" s="30">
        <v>8202.111932418162</v>
      </c>
      <c r="G8" s="30">
        <v>9100.761772853184</v>
      </c>
      <c r="H8" s="30">
        <v>9797.981175828672</v>
      </c>
      <c r="I8" s="30">
        <v>10474.1124260355</v>
      </c>
      <c r="J8" s="30">
        <v>10788.5483014862</v>
      </c>
      <c r="K8" s="30">
        <v>10737.783309314817</v>
      </c>
      <c r="L8" s="30">
        <v>11333.376472110780</v>
      </c>
      <c r="M8" s="30">
        <v>11837.265809834389</v>
      </c>
      <c r="N8" s="30">
        <v>12139.317319848293</v>
      </c>
      <c r="O8" s="30">
        <v>12659.914978744686</v>
      </c>
      <c r="P8" s="30">
        <v>13744.433448787730</v>
      </c>
      <c r="Q8" s="30">
        <v>14924.103317419513</v>
      </c>
      <c r="R8" s="30">
        <v>16113.9654650106</v>
      </c>
      <c r="S8" s="30">
        <v>17232.827404163418</v>
      </c>
      <c r="T8" s="30">
        <v>17966.787475491652</v>
      </c>
      <c r="U8" s="30">
        <v>17737.700094161959</v>
      </c>
      <c r="V8" s="30">
        <v>18810.564981633725</v>
      </c>
      <c r="W8" s="30">
        <v>20126.2999768893</v>
      </c>
      <c r="X8" s="30">
        <v>21439.221299742341</v>
      </c>
      <c r="Y8" s="30">
        <v>22467.536889897845</v>
      </c>
      <c r="Z8" s="30">
        <v>23054.6896978563</v>
      </c>
      <c r="AA8" s="30">
        <v>23567.395670609239</v>
      </c>
      <c r="AB8" s="21"/>
      <c r="AC8" s="25">
        <v>3.041995254671631</v>
      </c>
      <c r="AD8" s="21"/>
      <c r="AE8" s="21"/>
    </row>
    <row r="9" ht="22.25" customHeight="1">
      <c r="A9" t="s" s="18">
        <v>7</v>
      </c>
      <c r="B9" s="76">
        <v>4995.826703095446</v>
      </c>
      <c r="C9" s="77">
        <v>5183.408428306388</v>
      </c>
      <c r="D9" s="77">
        <v>5428.311373092926</v>
      </c>
      <c r="E9" s="77">
        <v>5766.137266023823</v>
      </c>
      <c r="F9" s="77">
        <v>6079.075595155227</v>
      </c>
      <c r="G9" s="77">
        <v>6411.057035052223</v>
      </c>
      <c r="H9" s="77">
        <v>6543.828553013213</v>
      </c>
      <c r="I9" s="77">
        <v>6763.409936413286</v>
      </c>
      <c r="J9" s="77">
        <v>6756.845052893591</v>
      </c>
      <c r="K9" s="77">
        <v>6460.289544782587</v>
      </c>
      <c r="L9" s="77">
        <v>6687.352749511254</v>
      </c>
      <c r="M9" s="77">
        <v>6841.194309524397</v>
      </c>
      <c r="N9" s="77">
        <v>7006.647903726708</v>
      </c>
      <c r="O9" s="77">
        <v>7310.016239969431</v>
      </c>
      <c r="P9" s="77">
        <v>7789.573927765237</v>
      </c>
      <c r="Q9" s="77">
        <v>8290.709522045201</v>
      </c>
      <c r="R9" s="77">
        <v>8981.159188887115</v>
      </c>
      <c r="S9" s="77">
        <v>9710.863409591442</v>
      </c>
      <c r="T9" s="77">
        <v>10103.802626625031</v>
      </c>
      <c r="U9" s="77">
        <v>10201.8208414296</v>
      </c>
      <c r="V9" s="77">
        <v>10588.179567230058</v>
      </c>
      <c r="W9" s="77">
        <v>11363.750292062279</v>
      </c>
      <c r="X9" s="77">
        <v>11883.343115881267</v>
      </c>
      <c r="Y9" s="77">
        <v>12503.963080234267</v>
      </c>
      <c r="Z9" s="77">
        <v>13101.655426118945</v>
      </c>
      <c r="AA9" s="77">
        <v>13475.802055361506</v>
      </c>
      <c r="AB9" s="21"/>
      <c r="AC9" s="22">
        <v>1.69741183116136</v>
      </c>
      <c r="AD9" s="21"/>
      <c r="AE9" s="21"/>
    </row>
    <row r="10" ht="22.25" customHeight="1">
      <c r="A10" t="s" s="18">
        <v>8</v>
      </c>
      <c r="B10" s="79">
        <v>4764.915053338601</v>
      </c>
      <c r="C10" s="30">
        <v>5056.847794614419</v>
      </c>
      <c r="D10" s="30">
        <v>5239.290432157010</v>
      </c>
      <c r="E10" s="30">
        <v>5351.052048726468</v>
      </c>
      <c r="F10" s="30">
        <v>5574.627539503386</v>
      </c>
      <c r="G10" s="30">
        <v>5695.210321668435</v>
      </c>
      <c r="H10" s="30">
        <v>5776.499091459721</v>
      </c>
      <c r="I10" s="30">
        <v>6003.983388422747</v>
      </c>
      <c r="J10" s="30">
        <v>6140.923434645408</v>
      </c>
      <c r="K10" s="30">
        <v>5820.948970456580</v>
      </c>
      <c r="L10" s="30">
        <v>5900.263304875130</v>
      </c>
      <c r="M10" s="30">
        <v>6155.308661294109</v>
      </c>
      <c r="N10" s="30">
        <v>6381.504221028396</v>
      </c>
      <c r="O10" s="30">
        <v>6560.090361445783</v>
      </c>
      <c r="P10" s="30">
        <v>7159.730948333210</v>
      </c>
      <c r="Q10" s="30">
        <v>7641.068447412354</v>
      </c>
      <c r="R10" s="30">
        <v>8077.795208214489</v>
      </c>
      <c r="S10" s="30">
        <v>8329.478553406223</v>
      </c>
      <c r="T10" s="30">
        <v>8880.857221609702</v>
      </c>
      <c r="U10" s="30">
        <v>8850.230414746544</v>
      </c>
      <c r="V10" s="30">
        <v>9122.658489434038</v>
      </c>
      <c r="W10" s="30">
        <v>9882.198609471337</v>
      </c>
      <c r="X10" s="30">
        <v>10463.271365866254</v>
      </c>
      <c r="Y10" s="30">
        <v>10944.211462701742</v>
      </c>
      <c r="Z10" s="30">
        <v>11356.065819933679</v>
      </c>
      <c r="AA10" s="30">
        <v>11300.258843830889</v>
      </c>
      <c r="AB10" s="21"/>
      <c r="AC10" s="25">
        <v>1.371555152051076</v>
      </c>
      <c r="AD10" s="21"/>
      <c r="AE10" s="21"/>
    </row>
    <row r="11" ht="22.25" customHeight="1">
      <c r="A11" t="s" s="18">
        <v>9</v>
      </c>
      <c r="B11" s="76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21"/>
      <c r="AC11" s="22"/>
      <c r="AD11" s="21"/>
      <c r="AE11" s="21"/>
    </row>
    <row r="12" ht="22.25" customHeight="1">
      <c r="A12" t="s" s="18">
        <v>10</v>
      </c>
      <c r="B12" s="7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21"/>
      <c r="AC12" s="25"/>
      <c r="AD12" s="21"/>
      <c r="AE12" s="21"/>
    </row>
    <row r="13" ht="22.25" customHeight="1">
      <c r="A13" t="s" s="18">
        <v>11</v>
      </c>
      <c r="B13" s="76">
        <v>1902.068965517241</v>
      </c>
      <c r="C13" s="77">
        <v>2089.903181189488</v>
      </c>
      <c r="D13" s="77">
        <v>2302.904564315353</v>
      </c>
      <c r="E13" s="77">
        <v>2546.961325966851</v>
      </c>
      <c r="F13" s="77">
        <v>2814.049586776860</v>
      </c>
      <c r="G13" s="77">
        <v>3009.615384615385</v>
      </c>
      <c r="H13" s="77">
        <v>3295.485636114911</v>
      </c>
      <c r="I13" s="77">
        <v>3544.959128065395</v>
      </c>
      <c r="J13" s="77">
        <v>3502.710027100271</v>
      </c>
      <c r="K13" s="77">
        <v>3647.773279352227</v>
      </c>
      <c r="L13" s="77">
        <v>3665.322580645161</v>
      </c>
      <c r="M13" s="77">
        <v>3812.834224598931</v>
      </c>
      <c r="N13" s="77">
        <v>3901.464713715046</v>
      </c>
      <c r="O13" s="77">
        <v>3937.665782493369</v>
      </c>
      <c r="P13" s="77">
        <v>4092.470277410832</v>
      </c>
      <c r="Q13" s="77">
        <v>4119.579500657031</v>
      </c>
      <c r="R13" s="77">
        <v>4441.830065359477</v>
      </c>
      <c r="S13" s="77">
        <v>4848.051948051948</v>
      </c>
      <c r="T13" s="77">
        <v>5001.288659793814</v>
      </c>
      <c r="U13" s="77">
        <v>5172.855313700384</v>
      </c>
      <c r="V13" s="77">
        <v>5431.297709923664</v>
      </c>
      <c r="W13" s="77">
        <v>5807.838179519596</v>
      </c>
      <c r="X13" s="77">
        <v>6168.553459119496</v>
      </c>
      <c r="Y13" s="77">
        <v>6555</v>
      </c>
      <c r="Z13" s="77">
        <v>6884.328358208955</v>
      </c>
      <c r="AA13" s="77">
        <v>7127.475247524752</v>
      </c>
      <c r="AB13" s="21"/>
      <c r="AC13" s="22">
        <v>2.747222301998147</v>
      </c>
      <c r="AD13" s="21"/>
      <c r="AE13" s="21"/>
    </row>
    <row r="14" ht="22.25" customHeight="1">
      <c r="A14" t="s" s="18">
        <v>12</v>
      </c>
      <c r="B14" s="79">
        <v>3868.470588235294</v>
      </c>
      <c r="C14" s="30">
        <v>4032.339449541284</v>
      </c>
      <c r="D14" s="30">
        <v>4090.136434802058</v>
      </c>
      <c r="E14" s="30">
        <v>4288.583278760096</v>
      </c>
      <c r="F14" s="30">
        <v>4503.623188405797</v>
      </c>
      <c r="G14" s="30">
        <v>4798.833819241982</v>
      </c>
      <c r="H14" s="30">
        <v>4851.995114006515</v>
      </c>
      <c r="I14" s="30">
        <v>5032.861979685322</v>
      </c>
      <c r="J14" s="30">
        <v>4981.874878191386</v>
      </c>
      <c r="K14" s="30">
        <v>4885.114503816794</v>
      </c>
      <c r="L14" s="30">
        <v>4780.373831775701</v>
      </c>
      <c r="M14" s="30">
        <v>4749.862662516022</v>
      </c>
      <c r="N14" s="30">
        <v>4726.619996409981</v>
      </c>
      <c r="O14" s="30">
        <v>4931.010207673355</v>
      </c>
      <c r="P14" s="30">
        <v>5171.068530985673</v>
      </c>
      <c r="Q14" s="30">
        <v>5348.746612466125</v>
      </c>
      <c r="R14" s="30">
        <v>5671.654197838737</v>
      </c>
      <c r="S14" s="30">
        <v>6027.918367346939</v>
      </c>
      <c r="T14" s="30">
        <v>6420.622193713919</v>
      </c>
      <c r="U14" s="30">
        <v>6104.143689932252</v>
      </c>
      <c r="V14" s="30">
        <v>6865.479876160991</v>
      </c>
      <c r="W14" s="30">
        <v>7185.912064506314</v>
      </c>
      <c r="X14" s="30">
        <v>7104.381636010169</v>
      </c>
      <c r="Y14" s="30">
        <v>8094.384004704499</v>
      </c>
      <c r="Z14" s="30">
        <v>8471.379011274936</v>
      </c>
      <c r="AA14" s="30">
        <v>8670.126546281814</v>
      </c>
      <c r="AB14" s="21"/>
      <c r="AC14" s="25">
        <v>1.241228503235674</v>
      </c>
      <c r="AD14" s="21"/>
      <c r="AE14" s="21"/>
    </row>
    <row r="15" ht="22.25" customHeight="1">
      <c r="A15" t="s" s="18">
        <v>13</v>
      </c>
      <c r="B15" s="76">
        <v>3412.686018739666</v>
      </c>
      <c r="C15" s="77">
        <v>3532.976185116824</v>
      </c>
      <c r="D15" s="77">
        <v>3524.591611479029</v>
      </c>
      <c r="E15" s="77">
        <v>3726.670132570835</v>
      </c>
      <c r="F15" s="77">
        <v>4196.376164348603</v>
      </c>
      <c r="G15" s="77">
        <v>4519.152846818998</v>
      </c>
      <c r="H15" s="77">
        <v>4647.500615611918</v>
      </c>
      <c r="I15" s="77">
        <v>4947.196450181525</v>
      </c>
      <c r="J15" s="77">
        <v>4898.877295989209</v>
      </c>
      <c r="K15" s="77">
        <v>4968.529147631877</v>
      </c>
      <c r="L15" s="77">
        <v>5140.461538461538</v>
      </c>
      <c r="M15" s="77">
        <v>5215.417867435159</v>
      </c>
      <c r="N15" s="77">
        <v>5509.502431724654</v>
      </c>
      <c r="O15" s="77">
        <v>5779.300410002586</v>
      </c>
      <c r="P15" s="77">
        <v>6157.422274120567</v>
      </c>
      <c r="Q15" s="77">
        <v>6677.199437290336</v>
      </c>
      <c r="R15" s="77">
        <v>7319.182333844672</v>
      </c>
      <c r="S15" s="77">
        <v>8068.518780005648</v>
      </c>
      <c r="T15" s="77">
        <v>8885.558583106267</v>
      </c>
      <c r="U15" s="77">
        <v>8950.646298472386</v>
      </c>
      <c r="V15" s="77">
        <v>9715.1693264532</v>
      </c>
      <c r="W15" s="77">
        <v>10429.984804997468</v>
      </c>
      <c r="X15" s="77">
        <v>11114.245698279312</v>
      </c>
      <c r="Y15" s="77">
        <v>11803.858309191466</v>
      </c>
      <c r="Z15" s="77">
        <v>12126.978452338393</v>
      </c>
      <c r="AA15" s="77">
        <v>12488.334777446167</v>
      </c>
      <c r="AB15" s="21"/>
      <c r="AC15" s="22">
        <v>2.65938580603973</v>
      </c>
      <c r="AD15" s="21"/>
      <c r="AE15" s="21"/>
    </row>
    <row r="16" ht="22.25" customHeight="1">
      <c r="A16" t="s" s="18">
        <v>14</v>
      </c>
      <c r="B16" s="79">
        <v>6702.702702702702</v>
      </c>
      <c r="C16" s="30">
        <v>5883.777239709443</v>
      </c>
      <c r="D16" s="30">
        <v>6162.291169451074</v>
      </c>
      <c r="E16" s="30">
        <v>6099.056603773585</v>
      </c>
      <c r="F16" s="30">
        <v>5711.627906976744</v>
      </c>
      <c r="G16" s="30">
        <v>6399.082568807339</v>
      </c>
      <c r="H16" s="30">
        <v>7147.058823529412</v>
      </c>
      <c r="I16" s="30">
        <v>7674.107142857143</v>
      </c>
      <c r="J16" s="30">
        <v>7823.788546255507</v>
      </c>
      <c r="K16" s="30">
        <v>7769.565217391304</v>
      </c>
      <c r="L16" s="30">
        <v>7820.128479657387</v>
      </c>
      <c r="M16" s="30">
        <v>8283.298097251585</v>
      </c>
      <c r="N16" s="30">
        <v>8597.916666666666</v>
      </c>
      <c r="O16" s="30">
        <v>9178.644763860369</v>
      </c>
      <c r="P16" s="30">
        <v>9997.971602434078</v>
      </c>
      <c r="Q16" s="30">
        <v>10676</v>
      </c>
      <c r="R16" s="30">
        <v>11522.772277227723</v>
      </c>
      <c r="S16" s="30">
        <v>12309.803921568628</v>
      </c>
      <c r="T16" s="30">
        <v>12945.631067961165</v>
      </c>
      <c r="U16" s="30">
        <v>13307.692307692309</v>
      </c>
      <c r="V16" s="30">
        <v>14030.476190476191</v>
      </c>
      <c r="W16" s="30">
        <v>14932.075471698114</v>
      </c>
      <c r="X16" s="30">
        <v>15527.102803738318</v>
      </c>
      <c r="Y16" s="30">
        <v>16109.461966604824</v>
      </c>
      <c r="Z16" s="30">
        <v>16520.220588235294</v>
      </c>
      <c r="AA16" s="30">
        <v>16587.591240875914</v>
      </c>
      <c r="AB16" s="21"/>
      <c r="AC16" s="25">
        <v>1.474761596421003</v>
      </c>
      <c r="AD16" s="21"/>
      <c r="AE16" s="21"/>
    </row>
    <row r="17" ht="22.25" customHeight="1">
      <c r="A17" t="s" s="18">
        <v>15</v>
      </c>
      <c r="B17" s="76">
        <v>6536.334405144695</v>
      </c>
      <c r="C17" s="77">
        <v>6943.805874840357</v>
      </c>
      <c r="D17" s="77">
        <v>7609.508716323297</v>
      </c>
      <c r="E17" s="77">
        <v>7939.584644430460</v>
      </c>
      <c r="F17" s="77">
        <v>8636.363636363636</v>
      </c>
      <c r="G17" s="77">
        <v>8626.861042183622</v>
      </c>
      <c r="H17" s="77">
        <v>9205.972906403940</v>
      </c>
      <c r="I17" s="77">
        <v>9767.043717517579</v>
      </c>
      <c r="J17" s="77">
        <v>10229.951397326853</v>
      </c>
      <c r="K17" s="77">
        <v>10026.594137201570</v>
      </c>
      <c r="L17" s="77">
        <v>10036.434808792534</v>
      </c>
      <c r="M17" s="77">
        <v>9891.794409377817</v>
      </c>
      <c r="N17" s="77">
        <v>9332.632211538461</v>
      </c>
      <c r="O17" s="77">
        <v>9749.172932330826</v>
      </c>
      <c r="P17" s="77">
        <v>10485.2587244284</v>
      </c>
      <c r="Q17" s="77">
        <v>11555.488721804511</v>
      </c>
      <c r="R17" s="77">
        <v>12380.180180180179</v>
      </c>
      <c r="S17" s="77">
        <v>13508.687837028161</v>
      </c>
      <c r="T17" s="77">
        <v>14713.645864437145</v>
      </c>
      <c r="U17" s="77">
        <v>15403.869047619048</v>
      </c>
      <c r="V17" s="77">
        <v>16748.813760379595</v>
      </c>
      <c r="W17" s="77">
        <v>17918.7112030742</v>
      </c>
      <c r="X17" s="77">
        <v>18788.512518409425</v>
      </c>
      <c r="Y17" s="77">
        <v>19997.945406516</v>
      </c>
      <c r="Z17" s="77">
        <v>20963.732085405089</v>
      </c>
      <c r="AA17" s="77">
        <v>21417.784256559768</v>
      </c>
      <c r="AB17" s="21"/>
      <c r="AC17" s="22">
        <v>2.276727127012046</v>
      </c>
      <c r="AD17" s="21"/>
      <c r="AE17" s="21"/>
    </row>
    <row r="18" ht="22.25" customHeight="1">
      <c r="A18" t="s" s="18">
        <v>16</v>
      </c>
      <c r="B18" s="79">
        <v>9397.193657869409</v>
      </c>
      <c r="C18" s="30">
        <v>10402.838913892872</v>
      </c>
      <c r="D18" s="30">
        <v>11026.870288034022</v>
      </c>
      <c r="E18" s="30">
        <v>11069.896030245747</v>
      </c>
      <c r="F18" s="30">
        <v>10801.544365839</v>
      </c>
      <c r="G18" s="30">
        <v>11221.256563461886</v>
      </c>
      <c r="H18" s="30">
        <v>11168.373453916744</v>
      </c>
      <c r="I18" s="30">
        <v>11840.269331016507</v>
      </c>
      <c r="J18" s="30">
        <v>11767.278456755952</v>
      </c>
      <c r="K18" s="30">
        <v>11017.289622050534</v>
      </c>
      <c r="L18" s="30">
        <v>11461.774827925270</v>
      </c>
      <c r="M18" s="30">
        <v>11895.737836751106</v>
      </c>
      <c r="N18" s="30">
        <v>10807.136654298571</v>
      </c>
      <c r="O18" s="30">
        <v>9985.308369190216</v>
      </c>
      <c r="P18" s="30">
        <v>11921.632839571988</v>
      </c>
      <c r="Q18" s="30">
        <v>13338.6215670134</v>
      </c>
      <c r="R18" s="30">
        <v>14847.449523739473</v>
      </c>
      <c r="S18" s="30">
        <v>16298.0908301996</v>
      </c>
      <c r="T18" s="30">
        <v>17206.152204836417</v>
      </c>
      <c r="U18" s="30">
        <v>16509.813525522164</v>
      </c>
      <c r="V18" s="30">
        <v>16201.976379850566</v>
      </c>
      <c r="W18" s="30">
        <v>16959.628487169928</v>
      </c>
      <c r="X18" s="30">
        <v>17967.250876314469</v>
      </c>
      <c r="Y18" s="30">
        <v>18231.5079756619</v>
      </c>
      <c r="Z18" s="30">
        <v>17551.878383196658</v>
      </c>
      <c r="AA18" s="30">
        <v>16481.161921196435</v>
      </c>
      <c r="AB18" s="21"/>
      <c r="AC18" s="25">
        <v>0.753838701344072</v>
      </c>
      <c r="AD18" s="21"/>
      <c r="AE18" s="21"/>
    </row>
    <row r="19" ht="23.25" customHeight="1">
      <c r="A19" t="s" s="26">
        <v>17</v>
      </c>
      <c r="B19" s="84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16"/>
      <c r="AC19" s="85"/>
      <c r="AD19" s="16"/>
      <c r="AE19" s="16"/>
    </row>
    <row r="20" ht="22.25" customHeight="1">
      <c r="A20" t="s" s="18">
        <v>18</v>
      </c>
      <c r="B20" s="79">
        <v>3303.191489361702</v>
      </c>
      <c r="C20" s="30">
        <v>3748.691099476440</v>
      </c>
      <c r="D20" s="30">
        <v>4205.128205128205</v>
      </c>
      <c r="E20" s="30">
        <v>4510.101010101010</v>
      </c>
      <c r="F20" s="30">
        <v>4519.801980198020</v>
      </c>
      <c r="G20" s="30">
        <v>4531.400966183575</v>
      </c>
      <c r="H20" s="30">
        <v>4570.754716981132</v>
      </c>
      <c r="I20" s="30">
        <v>4683.486238532109</v>
      </c>
      <c r="J20" s="30">
        <v>4755.555555555556</v>
      </c>
      <c r="K20" s="30">
        <v>5094.827586206897</v>
      </c>
      <c r="L20" s="30">
        <v>5715.481171548117</v>
      </c>
      <c r="M20" s="30">
        <v>5987.755102040816</v>
      </c>
      <c r="N20" s="30">
        <v>6214.285714285715</v>
      </c>
      <c r="O20" s="30">
        <v>6771.317829457364</v>
      </c>
      <c r="P20" s="30">
        <v>7086.792452830188</v>
      </c>
      <c r="Q20" s="30">
        <v>7308.823529411765</v>
      </c>
      <c r="R20" s="30">
        <v>7681.003584229390</v>
      </c>
      <c r="S20" s="30">
        <v>7779.720279720280</v>
      </c>
      <c r="T20" s="30">
        <v>7965.986394557823</v>
      </c>
      <c r="U20" s="30">
        <v>7893.687707641196</v>
      </c>
      <c r="V20" s="30">
        <v>8042.071197411004</v>
      </c>
      <c r="W20" s="30">
        <v>8196.202531645569</v>
      </c>
      <c r="X20" s="30">
        <v>8450.617283950618</v>
      </c>
      <c r="Y20" s="30">
        <v>8512.048192771084</v>
      </c>
      <c r="Z20" s="30">
        <v>8750</v>
      </c>
      <c r="AA20" s="30">
        <v>8761.494252873563</v>
      </c>
      <c r="AB20" s="21"/>
      <c r="AC20" s="25">
        <v>1.65243304273789</v>
      </c>
      <c r="AD20" s="21"/>
      <c r="AE20" s="21"/>
    </row>
    <row r="21" ht="22.25" customHeight="1">
      <c r="A21" t="s" s="18">
        <v>19</v>
      </c>
      <c r="B21" s="76">
        <v>4875.933744722312</v>
      </c>
      <c r="C21" s="77">
        <v>5026.615969581749</v>
      </c>
      <c r="D21" s="77">
        <v>5476.190476190476</v>
      </c>
      <c r="E21" s="77">
        <v>5880.434782608696</v>
      </c>
      <c r="F21" s="77">
        <v>6137.595757218621</v>
      </c>
      <c r="G21" s="77">
        <v>6353.939045428408</v>
      </c>
      <c r="H21" s="77">
        <v>6364.451920381272</v>
      </c>
      <c r="I21" s="77">
        <v>6664.570803717878</v>
      </c>
      <c r="J21" s="77">
        <v>7121.567581978139</v>
      </c>
      <c r="K21" s="77">
        <v>7639.770952628839</v>
      </c>
      <c r="L21" s="77">
        <v>7776.081424936387</v>
      </c>
      <c r="M21" s="77">
        <v>7872.663842511836</v>
      </c>
      <c r="N21" s="77">
        <v>8062.774792379091</v>
      </c>
      <c r="O21" s="77">
        <v>8588.587868616638</v>
      </c>
      <c r="P21" s="77">
        <v>9038.153556288271</v>
      </c>
      <c r="Q21" s="77">
        <v>9709.027777777777</v>
      </c>
      <c r="R21" s="77">
        <v>10707.422586520946</v>
      </c>
      <c r="S21" s="77">
        <v>11676.002688774368</v>
      </c>
      <c r="T21" s="77">
        <v>12041.253033311274</v>
      </c>
      <c r="U21" s="77">
        <v>11831.993044990220</v>
      </c>
      <c r="V21" s="77">
        <v>12384.154175588865</v>
      </c>
      <c r="W21" s="77">
        <v>13021.317011397214</v>
      </c>
      <c r="X21" s="77">
        <v>13751.925078043705</v>
      </c>
      <c r="Y21" s="77">
        <v>14025.862068965518</v>
      </c>
      <c r="Z21" s="77">
        <v>14482.989064398542</v>
      </c>
      <c r="AA21" s="77">
        <v>14971.611355457817</v>
      </c>
      <c r="AB21" s="21"/>
      <c r="AC21" s="22">
        <v>2.070511647469168</v>
      </c>
      <c r="AD21" s="21"/>
      <c r="AE21" s="21"/>
    </row>
    <row r="22" ht="22.25" customHeight="1">
      <c r="A22" t="s" s="18">
        <v>20</v>
      </c>
      <c r="B22" s="79">
        <v>2878.929640718563</v>
      </c>
      <c r="C22" s="30">
        <v>3035.207373271890</v>
      </c>
      <c r="D22" s="30">
        <v>3286.517873344221</v>
      </c>
      <c r="E22" s="30">
        <v>3557.084152224406</v>
      </c>
      <c r="F22" s="30">
        <v>3797.640014089468</v>
      </c>
      <c r="G22" s="30">
        <v>4074.634655532359</v>
      </c>
      <c r="H22" s="30">
        <v>4176.855519200964</v>
      </c>
      <c r="I22" s="30">
        <v>4392.485055508113</v>
      </c>
      <c r="J22" s="30">
        <v>4575.233248515691</v>
      </c>
      <c r="K22" s="30">
        <v>4778.040141676505</v>
      </c>
      <c r="L22" s="30">
        <v>4966.772948481289</v>
      </c>
      <c r="M22" s="30">
        <v>5144.360902255639</v>
      </c>
      <c r="N22" s="30">
        <v>5325.066577896138</v>
      </c>
      <c r="O22" s="30">
        <v>5536.904959363078</v>
      </c>
      <c r="P22" s="30">
        <v>5774.214876033057</v>
      </c>
      <c r="Q22" s="30">
        <v>6149.020253581426</v>
      </c>
      <c r="R22" s="30">
        <v>6559.947515171396</v>
      </c>
      <c r="S22" s="30">
        <v>6963.416625837008</v>
      </c>
      <c r="T22" s="30">
        <v>7156.697009102731</v>
      </c>
      <c r="U22" s="30">
        <v>6950.024260067928</v>
      </c>
      <c r="V22" s="30">
        <v>7090.865229977485</v>
      </c>
      <c r="W22" s="30">
        <v>7352.621483375959</v>
      </c>
      <c r="X22" s="30">
        <v>7579.323487374941</v>
      </c>
      <c r="Y22" s="30">
        <v>7791.955835962145</v>
      </c>
      <c r="Z22" s="30">
        <v>8018.953634085213</v>
      </c>
      <c r="AA22" s="30">
        <v>8239.495798319327</v>
      </c>
      <c r="AB22" s="21"/>
      <c r="AC22" s="25">
        <v>1.861999710511439</v>
      </c>
      <c r="AD22" s="21"/>
      <c r="AE22" s="21"/>
    </row>
    <row r="23" ht="22.25" customHeight="1">
      <c r="A23" t="s" s="18">
        <v>21</v>
      </c>
      <c r="B23" s="76">
        <v>3587.964004499438</v>
      </c>
      <c r="C23" s="77">
        <v>3730.959446092977</v>
      </c>
      <c r="D23" s="77">
        <v>3899.817459465264</v>
      </c>
      <c r="E23" s="77">
        <v>4033.043113395573</v>
      </c>
      <c r="F23" s="77">
        <v>4165.641656416564</v>
      </c>
      <c r="G23" s="77">
        <v>4338.241185897436</v>
      </c>
      <c r="H23" s="77">
        <v>4438.374938815467</v>
      </c>
      <c r="I23" s="77">
        <v>4593.779904306220</v>
      </c>
      <c r="J23" s="77">
        <v>4747.731736975025</v>
      </c>
      <c r="K23" s="77">
        <v>4884.116249314568</v>
      </c>
      <c r="L23" s="77">
        <v>5000.357015351660</v>
      </c>
      <c r="M23" s="77">
        <v>5111.595086680024</v>
      </c>
      <c r="N23" s="77">
        <v>5259.306476287608</v>
      </c>
      <c r="O23" s="77">
        <v>5364.503025781315</v>
      </c>
      <c r="P23" s="77">
        <v>5545.520698576973</v>
      </c>
      <c r="Q23" s="77">
        <v>5765.596655887688</v>
      </c>
      <c r="R23" s="77">
        <v>6110.196229318969</v>
      </c>
      <c r="S23" s="77">
        <v>6506.457426039946</v>
      </c>
      <c r="T23" s="77">
        <v>6686.107854630715</v>
      </c>
      <c r="U23" s="77">
        <v>6607.262849381657</v>
      </c>
      <c r="V23" s="77">
        <v>6710.570352809929</v>
      </c>
      <c r="W23" s="77">
        <v>6957.095260760182</v>
      </c>
      <c r="X23" s="77">
        <v>7113.770470065637</v>
      </c>
      <c r="Y23" s="77">
        <v>7310.447375226274</v>
      </c>
      <c r="Z23" s="77">
        <v>7554.854981084489</v>
      </c>
      <c r="AA23" s="77">
        <v>7742.971393417410</v>
      </c>
      <c r="AB23" s="21"/>
      <c r="AC23" s="22">
        <v>1.158040432877097</v>
      </c>
      <c r="AD23" s="21"/>
      <c r="AE23" s="21"/>
    </row>
    <row r="24" ht="22.25" customHeight="1">
      <c r="A24" t="s" s="18">
        <v>22</v>
      </c>
      <c r="B24" s="79">
        <v>2041.598694942904</v>
      </c>
      <c r="C24" s="30">
        <v>2118.603728679096</v>
      </c>
      <c r="D24" s="30">
        <v>2227.369233738661</v>
      </c>
      <c r="E24" s="30">
        <v>2359.022556390978</v>
      </c>
      <c r="F24" s="30">
        <v>2318.123511086678</v>
      </c>
      <c r="G24" s="30">
        <v>2403.612303290415</v>
      </c>
      <c r="H24" s="30">
        <v>2476.589797344514</v>
      </c>
      <c r="I24" s="30">
        <v>2586.536818725440</v>
      </c>
      <c r="J24" s="30">
        <v>2633.277591973244</v>
      </c>
      <c r="K24" s="30">
        <v>2568.527918781726</v>
      </c>
      <c r="L24" s="30">
        <v>2760.262989095574</v>
      </c>
      <c r="M24" s="30">
        <v>2841.319717203457</v>
      </c>
      <c r="N24" s="30">
        <v>2932.881773399015</v>
      </c>
      <c r="O24" s="30">
        <v>3065.027157513579</v>
      </c>
      <c r="P24" s="30">
        <v>3279.355220349009</v>
      </c>
      <c r="Q24" s="30">
        <v>3518.335990723293</v>
      </c>
      <c r="R24" s="30">
        <v>3788.830467528776</v>
      </c>
      <c r="S24" s="30">
        <v>4049.178044023405</v>
      </c>
      <c r="T24" s="30">
        <v>4218.656104889375</v>
      </c>
      <c r="U24" s="30">
        <v>4065.194109772423</v>
      </c>
      <c r="V24" s="30">
        <v>4183.834142500984</v>
      </c>
      <c r="W24" s="30">
        <v>4344.991642021345</v>
      </c>
      <c r="X24" s="30">
        <v>4515.498991935484</v>
      </c>
      <c r="Y24" s="30">
        <v>4622.746357125216</v>
      </c>
      <c r="Z24" s="30">
        <v>4748.093451156034</v>
      </c>
      <c r="AA24" s="30">
        <v>4873.812915479582</v>
      </c>
      <c r="AB24" s="21"/>
      <c r="AC24" s="25">
        <v>1.387253149971222</v>
      </c>
      <c r="AD24" s="21"/>
      <c r="AE24" s="21"/>
    </row>
    <row r="25" ht="22.25" customHeight="1">
      <c r="A25" t="s" s="18">
        <v>23</v>
      </c>
      <c r="B25" s="76">
        <v>8216.248242852329</v>
      </c>
      <c r="C25" s="77">
        <v>8665.035840254865</v>
      </c>
      <c r="D25" s="77">
        <v>8985.438623855256</v>
      </c>
      <c r="E25" s="77">
        <v>9211.578327187030</v>
      </c>
      <c r="F25" s="77">
        <v>9653.513929571744</v>
      </c>
      <c r="G25" s="77">
        <v>9107.114777813886</v>
      </c>
      <c r="H25" s="77">
        <v>9635.398448591593</v>
      </c>
      <c r="I25" s="77">
        <v>10295.597611373258</v>
      </c>
      <c r="J25" s="77">
        <v>10711.578382780917</v>
      </c>
      <c r="K25" s="77">
        <v>10986.805711660820</v>
      </c>
      <c r="L25" s="77">
        <v>11654.591139264878</v>
      </c>
      <c r="M25" s="77">
        <v>11683.140307575470</v>
      </c>
      <c r="N25" s="77">
        <v>11724.110790450133</v>
      </c>
      <c r="O25" s="77">
        <v>11978.501887909973</v>
      </c>
      <c r="P25" s="77">
        <v>12680.998701797371</v>
      </c>
      <c r="Q25" s="77">
        <v>13321.505978398294</v>
      </c>
      <c r="R25" s="77">
        <v>14239.464131220066</v>
      </c>
      <c r="S25" s="77">
        <v>14890.918699903110</v>
      </c>
      <c r="T25" s="77">
        <v>15203.065200751513</v>
      </c>
      <c r="U25" s="77">
        <v>14416.051811068261</v>
      </c>
      <c r="V25" s="77">
        <v>15147.532361773239</v>
      </c>
      <c r="W25" s="77">
        <v>15886.746927388343</v>
      </c>
      <c r="X25" s="77">
        <v>16622.572343541833</v>
      </c>
      <c r="Y25" s="77">
        <v>16912.990877284767</v>
      </c>
      <c r="Z25" s="77">
        <v>17369.389090380373</v>
      </c>
      <c r="AA25" s="77">
        <v>17783.8321249481</v>
      </c>
      <c r="AB25" s="21"/>
      <c r="AC25" s="22">
        <v>1.164471130776632</v>
      </c>
      <c r="AD25" s="21"/>
      <c r="AE25" s="21"/>
    </row>
    <row r="26" ht="22.25" customHeight="1">
      <c r="A26" t="s" s="18">
        <v>24</v>
      </c>
      <c r="B26" s="79">
        <v>1923.151280811986</v>
      </c>
      <c r="C26" s="30">
        <v>1937.691763039887</v>
      </c>
      <c r="D26" s="30">
        <v>1941.731920773837</v>
      </c>
      <c r="E26" s="30">
        <v>1931.910112359551</v>
      </c>
      <c r="F26" s="30">
        <v>2023.041474654378</v>
      </c>
      <c r="G26" s="30">
        <v>2139.514917364241</v>
      </c>
      <c r="H26" s="30">
        <v>2269.077149463948</v>
      </c>
      <c r="I26" s="30">
        <v>2353.887399463807</v>
      </c>
      <c r="J26" s="30">
        <v>2423.739112821552</v>
      </c>
      <c r="K26" s="30">
        <v>2589.922326229835</v>
      </c>
      <c r="L26" s="30">
        <v>2714.173691433052</v>
      </c>
      <c r="M26" s="30">
        <v>2816.302878114738</v>
      </c>
      <c r="N26" s="30">
        <v>2841.684130310535</v>
      </c>
      <c r="O26" s="30">
        <v>2932.869499811959</v>
      </c>
      <c r="P26" s="30">
        <v>3133.494244337170</v>
      </c>
      <c r="Q26" s="30">
        <v>3330.155820348304</v>
      </c>
      <c r="R26" s="30">
        <v>3529.592760180995</v>
      </c>
      <c r="S26" s="30">
        <v>3766.797712651894</v>
      </c>
      <c r="T26" s="30">
        <v>3899.964714184898</v>
      </c>
      <c r="U26" s="30">
        <v>3771.373846421731</v>
      </c>
      <c r="V26" s="30">
        <v>3885.778083132944</v>
      </c>
      <c r="W26" s="30">
        <v>4153.937341236240</v>
      </c>
      <c r="X26" s="30">
        <v>4383.010680907877</v>
      </c>
      <c r="Y26" s="30">
        <v>4587.993421052632</v>
      </c>
      <c r="Z26" s="30">
        <v>4812.125141838223</v>
      </c>
      <c r="AA26" s="30">
        <v>5007.671408023014</v>
      </c>
      <c r="AB26" s="21"/>
      <c r="AC26" s="25">
        <v>1.603888450163261</v>
      </c>
      <c r="AD26" s="21"/>
      <c r="AE26" s="21"/>
    </row>
    <row r="27" ht="22.25" customHeight="1">
      <c r="A27" t="s" s="18">
        <v>25</v>
      </c>
      <c r="B27" s="76">
        <v>4865.299557700040</v>
      </c>
      <c r="C27" s="77">
        <v>5387.948011027964</v>
      </c>
      <c r="D27" s="77">
        <v>5841.049382716049</v>
      </c>
      <c r="E27" s="77">
        <v>6177.248677248676</v>
      </c>
      <c r="F27" s="77">
        <v>6356.534616808590</v>
      </c>
      <c r="G27" s="77">
        <v>6468.625317373957</v>
      </c>
      <c r="H27" s="77">
        <v>6926.465364120781</v>
      </c>
      <c r="I27" s="77">
        <v>7350.156630699617</v>
      </c>
      <c r="J27" s="77">
        <v>7811.455847255370</v>
      </c>
      <c r="K27" s="77">
        <v>8071.142284569139</v>
      </c>
      <c r="L27" s="77">
        <v>8310.965630114566</v>
      </c>
      <c r="M27" s="77">
        <v>8381.258023106548</v>
      </c>
      <c r="N27" s="77">
        <v>8531.151667715545</v>
      </c>
      <c r="O27" s="77">
        <v>8892.317186053688</v>
      </c>
      <c r="P27" s="77">
        <v>9638.510445049955</v>
      </c>
      <c r="Q27" s="77">
        <v>10463.458110516935</v>
      </c>
      <c r="R27" s="77">
        <v>11490.813648293963</v>
      </c>
      <c r="S27" s="77">
        <v>12990.260670295045</v>
      </c>
      <c r="T27" s="77">
        <v>14134.5341964537</v>
      </c>
      <c r="U27" s="77">
        <v>14217.367256637168</v>
      </c>
      <c r="V27" s="77">
        <v>14964.654703643284</v>
      </c>
      <c r="W27" s="77">
        <v>16793.850267379679</v>
      </c>
      <c r="X27" s="77">
        <v>18377.169910573382</v>
      </c>
      <c r="Y27" s="77">
        <v>19594.461697722567</v>
      </c>
      <c r="Z27" s="77">
        <v>20788.334182373917</v>
      </c>
      <c r="AA27" s="77">
        <v>21864.593781344032</v>
      </c>
      <c r="AB27" s="21"/>
      <c r="AC27" s="22">
        <v>3.493987168115918</v>
      </c>
      <c r="AD27" s="21"/>
      <c r="AE27" s="21"/>
    </row>
    <row r="28" ht="23.25" customHeight="1">
      <c r="A28" t="s" s="26">
        <v>26</v>
      </c>
      <c r="B28" s="84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16"/>
      <c r="AC28" s="85"/>
      <c r="AD28" s="16"/>
      <c r="AE28" s="16"/>
    </row>
    <row r="29" ht="22.25" customHeight="1">
      <c r="A29" t="s" s="18">
        <v>27</v>
      </c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21"/>
      <c r="AC29" s="22"/>
      <c r="AD29" s="21"/>
      <c r="AE29" s="21"/>
    </row>
    <row r="30" ht="22.25" customHeight="1">
      <c r="A30" t="s" s="18">
        <v>28</v>
      </c>
      <c r="B30" s="79">
        <v>11548.387096774193</v>
      </c>
      <c r="C30" s="30">
        <v>12258.064516129032</v>
      </c>
      <c r="D30" s="30">
        <v>12460.317460317461</v>
      </c>
      <c r="E30" s="30">
        <v>13046.153846153846</v>
      </c>
      <c r="F30" s="30">
        <v>13746.268656716418</v>
      </c>
      <c r="G30" s="30">
        <v>13117.647058823530</v>
      </c>
      <c r="H30" s="30">
        <v>13771.428571428571</v>
      </c>
      <c r="I30" s="30">
        <v>14444.444444444445</v>
      </c>
      <c r="J30" s="30">
        <v>14932.432432432432</v>
      </c>
      <c r="K30" s="30">
        <v>15421.052631578947</v>
      </c>
      <c r="L30" s="30">
        <v>15884.615384615385</v>
      </c>
      <c r="M30" s="30">
        <v>15341.772151898735</v>
      </c>
      <c r="N30" s="30">
        <v>15762.5</v>
      </c>
      <c r="O30" s="30">
        <v>16790.123456790123</v>
      </c>
      <c r="P30" s="30">
        <v>17597.560975609755</v>
      </c>
      <c r="Q30" s="30">
        <v>19228.9156626506</v>
      </c>
      <c r="R30" s="30">
        <v>22349.397590361445</v>
      </c>
      <c r="S30" s="30">
        <v>24273.809523809527</v>
      </c>
      <c r="T30" s="30">
        <v>24835.294117647063</v>
      </c>
      <c r="U30" s="30">
        <v>22093.023255813954</v>
      </c>
      <c r="V30" s="30">
        <v>20218.3908045977</v>
      </c>
      <c r="W30" s="30">
        <v>20022.727272727272</v>
      </c>
      <c r="X30" s="30">
        <v>20887.6404494382</v>
      </c>
      <c r="Y30" s="30">
        <v>21322.222222222223</v>
      </c>
      <c r="Z30" s="30">
        <v>22329.670329670331</v>
      </c>
      <c r="AA30" s="30">
        <v>22793.478260869564</v>
      </c>
      <c r="AB30" s="21"/>
      <c r="AC30" s="25">
        <v>0.9737369443769734</v>
      </c>
      <c r="AD30" s="21"/>
      <c r="AE30" s="21"/>
    </row>
    <row r="31" ht="22.25" customHeight="1">
      <c r="A31" t="s" s="18">
        <v>29</v>
      </c>
      <c r="B31" s="76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21"/>
      <c r="AC31" s="22"/>
      <c r="AD31" s="21"/>
      <c r="AE31" s="21"/>
    </row>
    <row r="32" ht="22.25" customHeight="1">
      <c r="A32" t="s" s="18">
        <v>30</v>
      </c>
      <c r="B32" s="79">
        <v>15281.25</v>
      </c>
      <c r="C32" s="30">
        <v>14839.080459770115</v>
      </c>
      <c r="D32" s="30">
        <v>14323.308270676691</v>
      </c>
      <c r="E32" s="30">
        <v>14439.114391143912</v>
      </c>
      <c r="F32" s="30">
        <v>14934.782608695652</v>
      </c>
      <c r="G32" s="30">
        <v>15685.714285714286</v>
      </c>
      <c r="H32" s="30">
        <v>16411.971830985916</v>
      </c>
      <c r="I32" s="30">
        <v>17337.979094076654</v>
      </c>
      <c r="J32" s="30">
        <v>18162.068965517243</v>
      </c>
      <c r="K32" s="30">
        <v>19552.901023890787</v>
      </c>
      <c r="L32" s="30">
        <v>20479.865771812081</v>
      </c>
      <c r="M32" s="30">
        <v>21141.914191419142</v>
      </c>
      <c r="N32" s="30">
        <v>21618.122977346280</v>
      </c>
      <c r="O32" s="30">
        <v>21287.9746835443</v>
      </c>
      <c r="P32" s="30">
        <v>21655.279503105590</v>
      </c>
      <c r="Q32" s="30">
        <v>22620.060790273557</v>
      </c>
      <c r="R32" s="30">
        <v>23404.7619047619</v>
      </c>
      <c r="S32" s="30">
        <v>23947.368421052630</v>
      </c>
      <c r="T32" s="30">
        <v>23436.7816091954</v>
      </c>
      <c r="U32" s="30">
        <v>22245.7627118644</v>
      </c>
      <c r="V32" s="30">
        <v>22483.333333333332</v>
      </c>
      <c r="W32" s="30">
        <v>22710.3825136612</v>
      </c>
      <c r="X32" s="30">
        <v>23258.064516129034</v>
      </c>
      <c r="Y32" s="30">
        <v>23328.9124668435</v>
      </c>
      <c r="Z32" s="30">
        <v>23579.634464751958</v>
      </c>
      <c r="AA32" s="30">
        <v>23623.711340206184</v>
      </c>
      <c r="AB32" s="21"/>
      <c r="AC32" s="25">
        <v>0.5459279404633903</v>
      </c>
      <c r="AD32" s="21"/>
      <c r="AE32" s="21"/>
    </row>
    <row r="33" ht="22.25" customHeight="1">
      <c r="A33" t="s" s="18">
        <v>31</v>
      </c>
      <c r="B33" s="76">
        <v>8640.926640926640</v>
      </c>
      <c r="C33" s="77">
        <v>8546.153846153846</v>
      </c>
      <c r="D33" s="77">
        <v>8210.727969348658</v>
      </c>
      <c r="E33" s="77">
        <v>8442.748091603053</v>
      </c>
      <c r="F33" s="77">
        <v>8793.893129770993</v>
      </c>
      <c r="G33" s="77">
        <v>9125.475285171102</v>
      </c>
      <c r="H33" s="77">
        <v>9625</v>
      </c>
      <c r="I33" s="77">
        <v>10215.094339622641</v>
      </c>
      <c r="J33" s="77">
        <v>10709.433962264151</v>
      </c>
      <c r="K33" s="77">
        <v>10868.421052631578</v>
      </c>
      <c r="L33" s="77">
        <v>11569.288389513109</v>
      </c>
      <c r="M33" s="77">
        <v>11507.462686567163</v>
      </c>
      <c r="N33" s="77">
        <v>11688.888888888889</v>
      </c>
      <c r="O33" s="77">
        <v>12136.531365313653</v>
      </c>
      <c r="P33" s="77">
        <v>12599.264705882353</v>
      </c>
      <c r="Q33" s="77">
        <v>13423.357664233577</v>
      </c>
      <c r="R33" s="77">
        <v>14563.636363636364</v>
      </c>
      <c r="S33" s="77">
        <v>15163.043478260868</v>
      </c>
      <c r="T33" s="77">
        <v>15410.071942446044</v>
      </c>
      <c r="U33" s="77">
        <v>14845.878136200719</v>
      </c>
      <c r="V33" s="77">
        <v>15010.714285714288</v>
      </c>
      <c r="W33" s="77">
        <v>15329.787234042553</v>
      </c>
      <c r="X33" s="77">
        <v>15600.706713780919</v>
      </c>
      <c r="Y33" s="77">
        <v>15736.842105263158</v>
      </c>
      <c r="Z33" s="77">
        <v>15975.524475524475</v>
      </c>
      <c r="AA33" s="77">
        <v>16153.310104529617</v>
      </c>
      <c r="AB33" s="21"/>
      <c r="AC33" s="22">
        <v>0.8693955840362695</v>
      </c>
      <c r="AD33" s="21"/>
      <c r="AE33" s="21"/>
    </row>
    <row r="34" ht="22.25" customHeight="1">
      <c r="A34" t="s" s="18">
        <v>32</v>
      </c>
      <c r="B34" s="7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21"/>
      <c r="AC34" s="25"/>
      <c r="AD34" s="21"/>
      <c r="AE34" s="21"/>
    </row>
    <row r="35" ht="22.25" customHeight="1">
      <c r="A35" t="s" s="18">
        <v>33</v>
      </c>
      <c r="B35" s="76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21"/>
      <c r="AC35" s="22"/>
      <c r="AD35" s="21"/>
      <c r="AE35" s="21"/>
    </row>
    <row r="36" ht="22.25" customHeight="1">
      <c r="A36" t="s" s="18">
        <v>34</v>
      </c>
      <c r="B36" s="7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21"/>
      <c r="AC36" s="25"/>
      <c r="AD36" s="21"/>
      <c r="AE36" s="21"/>
    </row>
    <row r="37" ht="22.25" customHeight="1">
      <c r="A37" t="s" s="18">
        <v>35</v>
      </c>
      <c r="B37" s="76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21"/>
      <c r="AC37" s="22"/>
      <c r="AD37" s="21"/>
      <c r="AE37" s="21"/>
    </row>
    <row r="38" ht="22.25" customHeight="1">
      <c r="A38" t="s" s="18">
        <v>36</v>
      </c>
      <c r="B38" s="79">
        <v>4267.605633802817</v>
      </c>
      <c r="C38" s="30">
        <v>4464.788732394366</v>
      </c>
      <c r="D38" s="30">
        <v>4661.971830985915</v>
      </c>
      <c r="E38" s="30">
        <v>4873.239436619719</v>
      </c>
      <c r="F38" s="30">
        <v>4985.915492957746</v>
      </c>
      <c r="G38" s="30">
        <v>5239.436619718310</v>
      </c>
      <c r="H38" s="30">
        <v>5492.957746478874</v>
      </c>
      <c r="I38" s="30">
        <v>5718.309859154930</v>
      </c>
      <c r="J38" s="30">
        <v>6085.714285714285</v>
      </c>
      <c r="K38" s="30">
        <v>6200</v>
      </c>
      <c r="L38" s="30">
        <v>6485.714285714285</v>
      </c>
      <c r="M38" s="30">
        <v>6628.571428571428</v>
      </c>
      <c r="N38" s="30">
        <v>6542.857142857143</v>
      </c>
      <c r="O38" s="30">
        <v>7100</v>
      </c>
      <c r="P38" s="30">
        <v>7514.285714285715</v>
      </c>
      <c r="Q38" s="30">
        <v>7690.140845070423</v>
      </c>
      <c r="R38" s="30">
        <v>8295.774647887323</v>
      </c>
      <c r="S38" s="30">
        <v>9056.338028169013</v>
      </c>
      <c r="T38" s="30">
        <v>9901.408450704226</v>
      </c>
      <c r="U38" s="30">
        <v>9859.154929577464</v>
      </c>
      <c r="V38" s="30">
        <v>10042.253521126760</v>
      </c>
      <c r="W38" s="30">
        <v>10239.436619718310</v>
      </c>
      <c r="X38" s="30">
        <v>10166.666666666666</v>
      </c>
      <c r="Y38" s="30">
        <v>10388.888888888889</v>
      </c>
      <c r="Z38" s="30">
        <v>10972.222222222223</v>
      </c>
      <c r="AA38" s="30">
        <v>10452.054794520547</v>
      </c>
      <c r="AB38" s="21"/>
      <c r="AC38" s="25">
        <v>1.449161354491614</v>
      </c>
      <c r="AD38" s="21"/>
      <c r="AE38" s="21"/>
    </row>
    <row r="39" ht="22.25" customHeight="1">
      <c r="A39" t="s" s="18">
        <v>37</v>
      </c>
      <c r="B39" s="76">
        <v>3574.327122153209</v>
      </c>
      <c r="C39" s="77">
        <v>3654.085497835498</v>
      </c>
      <c r="D39" s="77">
        <v>3867.904509283820</v>
      </c>
      <c r="E39" s="77">
        <v>4164.151925078044</v>
      </c>
      <c r="F39" s="77">
        <v>4269.849374521318</v>
      </c>
      <c r="G39" s="77">
        <v>4515.793431937829</v>
      </c>
      <c r="H39" s="77">
        <v>4840.990269737653</v>
      </c>
      <c r="I39" s="77">
        <v>5230.499031007752</v>
      </c>
      <c r="J39" s="77">
        <v>5564.518050756583</v>
      </c>
      <c r="K39" s="77">
        <v>5932.8095684803</v>
      </c>
      <c r="L39" s="77">
        <v>6310.631420985802</v>
      </c>
      <c r="M39" s="77">
        <v>6468.575974542562</v>
      </c>
      <c r="N39" s="77">
        <v>6841.522104085058</v>
      </c>
      <c r="O39" s="77">
        <v>6856.024694080035</v>
      </c>
      <c r="P39" s="77">
        <v>7030.954708374063</v>
      </c>
      <c r="Q39" s="77">
        <v>7810.981483463555</v>
      </c>
      <c r="R39" s="77">
        <v>8781.306044941450</v>
      </c>
      <c r="S39" s="77">
        <v>9641.081643265730</v>
      </c>
      <c r="T39" s="77">
        <v>9998.871794871795</v>
      </c>
      <c r="U39" s="77">
        <v>10031.161473087819</v>
      </c>
      <c r="V39" s="77">
        <v>10850.753718678247</v>
      </c>
      <c r="W39" s="77">
        <v>11240.145841545132</v>
      </c>
      <c r="X39" s="77">
        <v>11600.758976354968</v>
      </c>
      <c r="Y39" s="77">
        <v>12202.3260284506</v>
      </c>
      <c r="Z39" s="77">
        <v>13155.190426441257</v>
      </c>
      <c r="AA39" s="77">
        <v>14052.947803229441</v>
      </c>
      <c r="AB39" s="21"/>
      <c r="AC39" s="22">
        <v>2.931634493141694</v>
      </c>
      <c r="AD39" s="21"/>
      <c r="AE39" s="21"/>
    </row>
    <row r="40" ht="22.25" customHeight="1">
      <c r="A40" t="s" s="18">
        <v>38</v>
      </c>
      <c r="B40" s="79">
        <v>4677.083333333333</v>
      </c>
      <c r="C40" s="30">
        <v>4895.833333333333</v>
      </c>
      <c r="D40" s="30">
        <v>4917.525773195876</v>
      </c>
      <c r="E40" s="30">
        <v>4887.755102040816</v>
      </c>
      <c r="F40" s="30">
        <v>5030.303030303030</v>
      </c>
      <c r="G40" s="30">
        <v>5200</v>
      </c>
      <c r="H40" s="30">
        <v>5465.346534653465</v>
      </c>
      <c r="I40" s="30">
        <v>5831.683168316832</v>
      </c>
      <c r="J40" s="30">
        <v>6594.059405940594</v>
      </c>
      <c r="K40" s="30">
        <v>7158.415841584158</v>
      </c>
      <c r="L40" s="30">
        <v>7617.647058823530</v>
      </c>
      <c r="M40" s="30">
        <v>7637.254901960784</v>
      </c>
      <c r="N40" s="30">
        <v>8019.607843137255</v>
      </c>
      <c r="O40" s="30">
        <v>8950.980392156862</v>
      </c>
      <c r="P40" s="30">
        <v>9048.543689320388</v>
      </c>
      <c r="Q40" s="30">
        <v>10582.524271844661</v>
      </c>
      <c r="R40" s="30">
        <v>10475.728155339806</v>
      </c>
      <c r="S40" s="30">
        <v>11298.076923076924</v>
      </c>
      <c r="T40" s="30">
        <v>11634.615384615385</v>
      </c>
      <c r="U40" s="30">
        <v>10942.307692307691</v>
      </c>
      <c r="V40" s="30">
        <v>10914.285714285714</v>
      </c>
      <c r="W40" s="30">
        <v>11228.571428571429</v>
      </c>
      <c r="X40" s="30">
        <v>11304.7619047619</v>
      </c>
      <c r="Y40" s="30">
        <v>11650.943396226416</v>
      </c>
      <c r="Z40" s="30">
        <v>12509.433962264151</v>
      </c>
      <c r="AA40" s="30">
        <v>13093.457943925234</v>
      </c>
      <c r="AB40" s="21"/>
      <c r="AC40" s="25">
        <v>1.79949212164103</v>
      </c>
      <c r="AD40" s="21"/>
      <c r="AE40" s="21"/>
    </row>
    <row r="41" ht="22.25" customHeight="1">
      <c r="A41" t="s" s="18">
        <v>39</v>
      </c>
      <c r="B41" s="76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21"/>
      <c r="AC41" s="22"/>
      <c r="AD41" s="21"/>
      <c r="AE41" s="21"/>
    </row>
    <row r="42" ht="22.25" customHeight="1">
      <c r="A42" t="s" s="18">
        <v>40</v>
      </c>
      <c r="B42" s="79">
        <v>1305.907172995781</v>
      </c>
      <c r="C42" s="30">
        <v>1339.076498966230</v>
      </c>
      <c r="D42" s="30">
        <v>1312.567567567567</v>
      </c>
      <c r="E42" s="30">
        <v>1253.015241882041</v>
      </c>
      <c r="F42" s="30">
        <v>1109.738655571447</v>
      </c>
      <c r="G42" s="30">
        <v>1221.612656289870</v>
      </c>
      <c r="H42" s="30">
        <v>1271.315888318518</v>
      </c>
      <c r="I42" s="30">
        <v>1303.711897738446</v>
      </c>
      <c r="J42" s="30">
        <v>1322.230267921796</v>
      </c>
      <c r="K42" s="30">
        <v>1354.796632277956</v>
      </c>
      <c r="L42" s="30">
        <v>1374.096525996736</v>
      </c>
      <c r="M42" s="30">
        <v>1368.004587155963</v>
      </c>
      <c r="N42" s="30">
        <v>1363.656884875847</v>
      </c>
      <c r="O42" s="30">
        <v>1374.833259226323</v>
      </c>
      <c r="P42" s="30">
        <v>1342.825848849945</v>
      </c>
      <c r="Q42" s="30">
        <v>1391.102472735126</v>
      </c>
      <c r="R42" s="30">
        <v>1446.160400468633</v>
      </c>
      <c r="S42" s="30">
        <v>1514.084507042254</v>
      </c>
      <c r="T42" s="30">
        <v>1536.833367918655</v>
      </c>
      <c r="U42" s="30">
        <v>1575.422427035330</v>
      </c>
      <c r="V42" s="30">
        <v>1487.065481002425</v>
      </c>
      <c r="W42" s="30">
        <v>1579.687032791787</v>
      </c>
      <c r="X42" s="30">
        <v>1632.298014546884</v>
      </c>
      <c r="Y42" s="30">
        <v>1705.437627217214</v>
      </c>
      <c r="Z42" s="30">
        <v>1756.619826020457</v>
      </c>
      <c r="AA42" s="30">
        <v>1767.729158807997</v>
      </c>
      <c r="AB42" s="21"/>
      <c r="AC42" s="25">
        <v>0.3536407451938458</v>
      </c>
      <c r="AD42" s="21"/>
      <c r="AE42" s="21"/>
    </row>
    <row r="43" ht="22.25" customHeight="1">
      <c r="A43" t="s" s="18">
        <v>41</v>
      </c>
      <c r="B43" s="76">
        <v>5283.720930232558</v>
      </c>
      <c r="C43" s="77">
        <v>5468.290634187316</v>
      </c>
      <c r="D43" s="77">
        <v>5705.293872446853</v>
      </c>
      <c r="E43" s="77">
        <v>5920.628358825961</v>
      </c>
      <c r="F43" s="77">
        <v>6106.967213114754</v>
      </c>
      <c r="G43" s="77">
        <v>6334.281072298944</v>
      </c>
      <c r="H43" s="77">
        <v>6405.633802816901</v>
      </c>
      <c r="I43" s="77">
        <v>6346.751693901953</v>
      </c>
      <c r="J43" s="77">
        <v>6275.453827940016</v>
      </c>
      <c r="K43" s="77">
        <v>6371.238765142633</v>
      </c>
      <c r="L43" s="77">
        <v>6508.520526723471</v>
      </c>
      <c r="M43" s="77">
        <v>6682.533589251439</v>
      </c>
      <c r="N43" s="77">
        <v>6773.505900266464</v>
      </c>
      <c r="O43" s="77">
        <v>7107.669059312429</v>
      </c>
      <c r="P43" s="77">
        <v>7347.336834208552</v>
      </c>
      <c r="Q43" s="77">
        <v>7605.891126025354</v>
      </c>
      <c r="R43" s="77">
        <v>8024.851632047477</v>
      </c>
      <c r="S43" s="77">
        <v>8320.162481536188</v>
      </c>
      <c r="T43" s="77">
        <v>8379.919087899963</v>
      </c>
      <c r="U43" s="77">
        <v>8122.710622710622</v>
      </c>
      <c r="V43" s="77">
        <v>8070.047427946005</v>
      </c>
      <c r="W43" s="77">
        <v>8311.433756805807</v>
      </c>
      <c r="X43" s="77">
        <v>8378.114842903575</v>
      </c>
      <c r="Y43" s="77">
        <v>8485.272988505747</v>
      </c>
      <c r="Z43" s="77">
        <v>8623.794212218649</v>
      </c>
      <c r="AA43" s="77">
        <v>8761.820120867402</v>
      </c>
      <c r="AB43" s="21"/>
      <c r="AC43" s="22">
        <v>0.6582670123120522</v>
      </c>
      <c r="AD43" s="21"/>
      <c r="AE43" s="21"/>
    </row>
    <row r="44" ht="22.25" customHeight="1">
      <c r="A44" t="s" s="18">
        <v>42</v>
      </c>
      <c r="B44" s="79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21"/>
      <c r="AC44" s="25"/>
      <c r="AD44" s="21"/>
      <c r="AE44" s="21"/>
    </row>
    <row r="45" ht="22.25" customHeight="1">
      <c r="A45" t="s" s="18">
        <v>43</v>
      </c>
      <c r="B45" s="76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21"/>
      <c r="AC45" s="22"/>
      <c r="AD45" s="21"/>
      <c r="AE45" s="21"/>
    </row>
    <row r="46" ht="22.25" customHeight="1">
      <c r="A46" t="s" s="18">
        <v>44</v>
      </c>
      <c r="B46" s="7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1"/>
      <c r="AC46" s="25"/>
      <c r="AD46" s="31"/>
      <c r="AE46" s="31"/>
    </row>
    <row r="47" ht="22.25" customHeight="1">
      <c r="A47" t="s" s="18">
        <v>45</v>
      </c>
      <c r="B47" s="76">
        <v>16424.435491756682</v>
      </c>
      <c r="C47" s="77">
        <v>16952.175273085584</v>
      </c>
      <c r="D47" s="77">
        <v>17866.392525787567</v>
      </c>
      <c r="E47" s="77">
        <v>18807.300667954732</v>
      </c>
      <c r="F47" s="77">
        <v>19786.892362592287</v>
      </c>
      <c r="G47" s="77">
        <v>20834.745989159892</v>
      </c>
      <c r="H47" s="77">
        <v>21658.7256036569</v>
      </c>
      <c r="I47" s="77">
        <v>22554.744539631705</v>
      </c>
      <c r="J47" s="77">
        <v>24189.026315649866</v>
      </c>
      <c r="K47" s="77">
        <v>24954.1532637972</v>
      </c>
      <c r="L47" s="77">
        <v>25839.765127732422</v>
      </c>
      <c r="M47" s="77">
        <v>29016.418926033166</v>
      </c>
      <c r="N47" s="77">
        <v>30015.898682476942</v>
      </c>
      <c r="O47" s="77">
        <v>31061.485336856011</v>
      </c>
      <c r="P47" s="77">
        <v>32580.891465677181</v>
      </c>
      <c r="Q47" s="77">
        <v>33928.351050252590</v>
      </c>
      <c r="R47" s="77">
        <v>34761.299973333334</v>
      </c>
      <c r="S47" s="77">
        <v>34601.087857715967</v>
      </c>
      <c r="T47" s="77">
        <v>34738.1181281845</v>
      </c>
      <c r="U47" s="77">
        <v>34267.390454423235</v>
      </c>
      <c r="V47" s="77">
        <v>33861.680431266846</v>
      </c>
      <c r="W47" s="77">
        <v>33989.894136719806</v>
      </c>
      <c r="X47" s="77">
        <v>33704.550270709260</v>
      </c>
      <c r="Y47" s="77">
        <v>34064.6055856833</v>
      </c>
      <c r="Z47" s="77"/>
      <c r="AA47" s="77"/>
      <c r="AB47" s="21"/>
      <c r="AC47" s="22">
        <v>1.074019871354489</v>
      </c>
      <c r="AD47" s="21"/>
      <c r="AE47" s="21"/>
    </row>
    <row r="48" ht="22.25" customHeight="1">
      <c r="A48" t="s" s="18">
        <v>46</v>
      </c>
      <c r="B48" s="79">
        <v>9414.634146341463</v>
      </c>
      <c r="C48" s="30">
        <v>9951.219512195123</v>
      </c>
      <c r="D48" s="30">
        <v>10487.804878048781</v>
      </c>
      <c r="E48" s="30">
        <v>11047.619047619048</v>
      </c>
      <c r="F48" s="30">
        <v>11904.7619047619</v>
      </c>
      <c r="G48" s="30">
        <v>12279.069767441861</v>
      </c>
      <c r="H48" s="30">
        <v>13232.558139534884</v>
      </c>
      <c r="I48" s="30">
        <v>14136.363636363636</v>
      </c>
      <c r="J48" s="30">
        <v>14431.818181818182</v>
      </c>
      <c r="K48" s="30">
        <v>14888.888888888889</v>
      </c>
      <c r="L48" s="30">
        <v>15869.5652173913</v>
      </c>
      <c r="M48" s="30">
        <v>17086.956521739132</v>
      </c>
      <c r="N48" s="30">
        <v>17170.212765957447</v>
      </c>
      <c r="O48" s="30">
        <v>16395.833333333332</v>
      </c>
      <c r="P48" s="30">
        <v>17500</v>
      </c>
      <c r="Q48" s="30">
        <v>19244.897959183672</v>
      </c>
      <c r="R48" s="30">
        <v>20340</v>
      </c>
      <c r="S48" s="30">
        <v>21880</v>
      </c>
      <c r="T48" s="30">
        <v>22607.8431372549</v>
      </c>
      <c r="U48" s="30">
        <v>21500</v>
      </c>
      <c r="V48" s="30">
        <v>20942.307692307691</v>
      </c>
      <c r="W48" s="30">
        <v>20566.037735849055</v>
      </c>
      <c r="X48" s="30">
        <v>20388.888888888891</v>
      </c>
      <c r="Y48" s="30">
        <v>22000</v>
      </c>
      <c r="Z48" s="30">
        <v>23290.909090909092</v>
      </c>
      <c r="AA48" s="30">
        <v>25072.727272727272</v>
      </c>
      <c r="AB48" s="21"/>
      <c r="AC48" s="25">
        <v>1.663165332077249</v>
      </c>
      <c r="AD48" s="21"/>
      <c r="AE48" s="21"/>
    </row>
    <row r="49" ht="22.25" customHeight="1">
      <c r="A49" t="s" s="18">
        <v>47</v>
      </c>
      <c r="B49" s="76">
        <v>5942.028985507246</v>
      </c>
      <c r="C49" s="77">
        <v>6071.428571428572</v>
      </c>
      <c r="D49" s="77">
        <v>6612.676056338029</v>
      </c>
      <c r="E49" s="77">
        <v>6701.388888888889</v>
      </c>
      <c r="F49" s="77">
        <v>6903.448275862068</v>
      </c>
      <c r="G49" s="77">
        <v>7068.027210884353</v>
      </c>
      <c r="H49" s="77">
        <v>7308.724832214765</v>
      </c>
      <c r="I49" s="77">
        <v>7271.523178807947</v>
      </c>
      <c r="J49" s="77">
        <v>7718.954248366013</v>
      </c>
      <c r="K49" s="77">
        <v>7941.935483870968</v>
      </c>
      <c r="L49" s="77">
        <v>7974.522292993631</v>
      </c>
      <c r="M49" s="77">
        <v>7761.006289308176</v>
      </c>
      <c r="N49" s="77">
        <v>7831.25</v>
      </c>
      <c r="O49" s="77">
        <v>8271.604938271605</v>
      </c>
      <c r="P49" s="77">
        <v>9134.969325153374</v>
      </c>
      <c r="Q49" s="77">
        <v>9242.424242424242</v>
      </c>
      <c r="R49" s="77">
        <v>10125</v>
      </c>
      <c r="S49" s="77">
        <v>10341.176470588236</v>
      </c>
      <c r="T49" s="77">
        <v>10647.398843930636</v>
      </c>
      <c r="U49" s="77">
        <v>10560</v>
      </c>
      <c r="V49" s="77">
        <v>10384.180790960452</v>
      </c>
      <c r="W49" s="77">
        <v>10553.072625698323</v>
      </c>
      <c r="X49" s="77">
        <v>10519.337016574586</v>
      </c>
      <c r="Y49" s="77">
        <v>10642.857142857143</v>
      </c>
      <c r="Z49" s="77">
        <v>10750</v>
      </c>
      <c r="AA49" s="77">
        <v>10972.972972972972</v>
      </c>
      <c r="AB49" s="21"/>
      <c r="AC49" s="22">
        <v>0.8466710613052075</v>
      </c>
      <c r="AD49" s="21"/>
      <c r="AE49" s="21"/>
    </row>
    <row r="50" ht="22.25" customHeight="1">
      <c r="A50" t="s" s="18">
        <v>48</v>
      </c>
      <c r="B50" s="79">
        <v>3638.888888888889</v>
      </c>
      <c r="C50" s="30">
        <v>3842.592592592593</v>
      </c>
      <c r="D50" s="30">
        <v>4212.962962962963</v>
      </c>
      <c r="E50" s="30">
        <v>4472.222222222223</v>
      </c>
      <c r="F50" s="30">
        <v>4509.259259259259</v>
      </c>
      <c r="G50" s="30">
        <v>4916.666666666667</v>
      </c>
      <c r="H50" s="30">
        <v>5064.814814814815</v>
      </c>
      <c r="I50" s="30">
        <v>5342.592592592592</v>
      </c>
      <c r="J50" s="30">
        <v>5638.888888888889</v>
      </c>
      <c r="K50" s="30">
        <v>5842.592592592592</v>
      </c>
      <c r="L50" s="30">
        <v>6083.333333333333</v>
      </c>
      <c r="M50" s="30">
        <v>6324.074074074074</v>
      </c>
      <c r="N50" s="30">
        <v>6824.074074074074</v>
      </c>
      <c r="O50" s="30">
        <v>7462.962962962963</v>
      </c>
      <c r="P50" s="30">
        <v>7954.128440366972</v>
      </c>
      <c r="Q50" s="30">
        <v>8458.715596330276</v>
      </c>
      <c r="R50" s="30">
        <v>9238.532110091743</v>
      </c>
      <c r="S50" s="30">
        <v>9770.642201834862</v>
      </c>
      <c r="T50" s="30">
        <v>9917.431192660550</v>
      </c>
      <c r="U50" s="30">
        <v>9788.990825688074</v>
      </c>
      <c r="V50" s="30">
        <v>9678.899082568807</v>
      </c>
      <c r="W50" s="30">
        <v>9899.082568807340</v>
      </c>
      <c r="X50" s="30">
        <v>10220.183486238531</v>
      </c>
      <c r="Y50" s="30">
        <v>10623.853211009175</v>
      </c>
      <c r="Z50" s="30">
        <v>10770.642201834862</v>
      </c>
      <c r="AA50" s="30">
        <v>11055.045871559632</v>
      </c>
      <c r="AB50" s="21"/>
      <c r="AC50" s="25">
        <v>2.038027873100357</v>
      </c>
      <c r="AD50" s="21"/>
      <c r="AE50" s="21"/>
    </row>
    <row r="51" ht="22.25" customHeight="1">
      <c r="A51" t="s" s="18">
        <v>49</v>
      </c>
      <c r="B51" s="76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21"/>
      <c r="AC51" s="22"/>
      <c r="AD51" s="21"/>
      <c r="AE51" s="21"/>
    </row>
    <row r="52" ht="22.25" customHeight="1">
      <c r="A52" t="s" s="18">
        <v>50</v>
      </c>
      <c r="B52" s="79">
        <v>7920.621931260229</v>
      </c>
      <c r="C52" s="30">
        <v>8348.780487804877</v>
      </c>
      <c r="D52" s="30">
        <v>8350.848827809215</v>
      </c>
      <c r="E52" s="30">
        <v>8377.813504823151</v>
      </c>
      <c r="F52" s="30">
        <v>8819.200000000001</v>
      </c>
      <c r="G52" s="30">
        <v>9321.912350597609</v>
      </c>
      <c r="H52" s="30">
        <v>10135.930047694754</v>
      </c>
      <c r="I52" s="30">
        <v>11075.337034099921</v>
      </c>
      <c r="J52" s="30">
        <v>12085.5106888361</v>
      </c>
      <c r="K52" s="30">
        <v>13233.992094861660</v>
      </c>
      <c r="L52" s="30">
        <v>14523.659305993691</v>
      </c>
      <c r="M52" s="30">
        <v>15425.3144654088</v>
      </c>
      <c r="N52" s="30">
        <v>16826.291079812207</v>
      </c>
      <c r="O52" s="30">
        <v>19548.286604361372</v>
      </c>
      <c r="P52" s="30">
        <v>21581.395348837210</v>
      </c>
      <c r="Q52" s="30">
        <v>23531.225905936779</v>
      </c>
      <c r="R52" s="30">
        <v>27331.542594013816</v>
      </c>
      <c r="S52" s="30">
        <v>29235.877862595418</v>
      </c>
      <c r="T52" s="30">
        <v>30679.331306990880</v>
      </c>
      <c r="U52" s="30">
        <v>29398.337112622827</v>
      </c>
      <c r="V52" s="30">
        <v>30631.024096385543</v>
      </c>
      <c r="W52" s="30">
        <v>31054.013503375845</v>
      </c>
      <c r="X52" s="30">
        <v>31939.416604338072</v>
      </c>
      <c r="Y52" s="30">
        <v>33095.451155853843</v>
      </c>
      <c r="Z52" s="30">
        <v>33223.214285714283</v>
      </c>
      <c r="AA52" s="30">
        <v>32892.353377876760</v>
      </c>
      <c r="AB52" s="21"/>
      <c r="AC52" s="25">
        <v>3.152748819895175</v>
      </c>
      <c r="AD52" s="21"/>
      <c r="AE52" s="21"/>
    </row>
    <row r="53" ht="22.25" customHeight="1">
      <c r="A53" t="s" s="18">
        <v>51</v>
      </c>
      <c r="B53" s="76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21"/>
      <c r="AC53" s="22"/>
      <c r="AD53" s="21"/>
      <c r="AE53" s="21"/>
    </row>
    <row r="54" ht="22.25" customHeight="1">
      <c r="A54" t="s" s="18">
        <v>52</v>
      </c>
      <c r="B54" s="79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24"/>
      <c r="AB54" s="21"/>
      <c r="AC54" s="25"/>
      <c r="AD54" s="21"/>
      <c r="AE54" s="21"/>
    </row>
    <row r="55" ht="22.25" customHeight="1">
      <c r="A55" s="18"/>
      <c r="B55" s="53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34"/>
      <c r="AC55" s="22"/>
      <c r="AD55" s="34"/>
      <c r="AE55" s="34"/>
    </row>
    <row r="56" ht="22.25" customHeight="1">
      <c r="A56" s="18"/>
      <c r="B56" s="81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8"/>
      <c r="AC56" s="38"/>
      <c r="AD56" s="38"/>
      <c r="AE56" s="38"/>
    </row>
  </sheetData>
  <mergeCells count="4">
    <mergeCell ref="A1:AE1"/>
    <mergeCell ref="B55:E55"/>
    <mergeCell ref="B56:E56"/>
    <mergeCell ref="C2:D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  <legacyDrawing r:id="rId2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E59"/>
  <sheetViews>
    <sheetView workbookViewId="0" showGridLines="0" defaultGridColor="1"/>
  </sheetViews>
  <sheetFormatPr defaultColWidth="12.25" defaultRowHeight="21.65" customHeight="1" outlineLevelRow="0" outlineLevelCol="0"/>
  <cols>
    <col min="1" max="1" width="1.875" style="94" customWidth="1"/>
    <col min="2" max="2" width="22.25" style="94" customWidth="1"/>
    <col min="3" max="3" width="11" style="94" customWidth="1"/>
    <col min="4" max="4" width="9.75" style="94" customWidth="1"/>
    <col min="5" max="5" width="11" style="94" customWidth="1"/>
    <col min="6" max="6" width="11" style="94" customWidth="1"/>
    <col min="7" max="7" width="11" style="94" customWidth="1"/>
    <col min="8" max="8" width="11" style="94" customWidth="1"/>
    <col min="9" max="9" width="11" style="94" customWidth="1"/>
    <col min="10" max="10" width="11" style="94" customWidth="1"/>
    <col min="11" max="11" width="11" style="94" customWidth="1"/>
    <col min="12" max="12" width="11" style="94" customWidth="1"/>
    <col min="13" max="13" width="11" style="94" customWidth="1"/>
    <col min="14" max="14" width="11" style="94" customWidth="1"/>
    <col min="15" max="15" width="11" style="94" customWidth="1"/>
    <col min="16" max="16" width="11" style="94" customWidth="1"/>
    <col min="17" max="17" width="11" style="94" customWidth="1"/>
    <col min="18" max="18" width="11" style="94" customWidth="1"/>
    <col min="19" max="19" width="11" style="94" customWidth="1"/>
    <col min="20" max="20" width="11" style="94" customWidth="1"/>
    <col min="21" max="21" width="11" style="94" customWidth="1"/>
    <col min="22" max="22" width="11" style="94" customWidth="1"/>
    <col min="23" max="23" width="11" style="94" customWidth="1"/>
    <col min="24" max="24" width="11" style="94" customWidth="1"/>
    <col min="25" max="25" width="11" style="94" customWidth="1"/>
    <col min="26" max="26" width="11" style="94" customWidth="1"/>
    <col min="27" max="27" width="11" style="94" customWidth="1"/>
    <col min="28" max="28" width="11" style="94" customWidth="1"/>
    <col min="29" max="29" width="1.875" style="94" customWidth="1"/>
    <col min="30" max="30" width="11" style="94" customWidth="1"/>
    <col min="31" max="31" width="2.25" style="94" customWidth="1"/>
    <col min="32" max="256" width="12.25" style="94" customWidth="1"/>
  </cols>
  <sheetData>
    <row r="1" ht="97.65" customHeight="1">
      <c r="A1" s="66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8"/>
    </row>
    <row r="2" ht="30" customHeight="1">
      <c r="A2" s="69"/>
      <c r="B2" t="s" s="70">
        <v>67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95"/>
      <c r="AC2" s="71"/>
      <c r="AD2" s="71"/>
      <c r="AE2" s="72"/>
    </row>
    <row r="3" ht="36.6" customHeight="1">
      <c r="A3" s="73"/>
      <c r="B3" t="s" s="96">
        <v>68</v>
      </c>
      <c r="C3" s="97"/>
      <c r="D3" s="97"/>
      <c r="E3" s="9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7"/>
    </row>
    <row r="4" ht="22.75" customHeight="1">
      <c r="A4" s="73"/>
      <c r="B4" s="8"/>
      <c r="C4" s="9">
        <v>1990</v>
      </c>
      <c r="D4" s="9">
        <v>1991</v>
      </c>
      <c r="E4" s="9">
        <v>1992</v>
      </c>
      <c r="F4" s="9">
        <v>1993</v>
      </c>
      <c r="G4" s="9">
        <v>1994</v>
      </c>
      <c r="H4" s="9">
        <v>1995</v>
      </c>
      <c r="I4" s="9">
        <v>1996</v>
      </c>
      <c r="J4" s="9">
        <v>1997</v>
      </c>
      <c r="K4" s="9">
        <v>1998</v>
      </c>
      <c r="L4" s="9">
        <v>1999</v>
      </c>
      <c r="M4" s="9">
        <v>2000</v>
      </c>
      <c r="N4" s="9">
        <v>2001</v>
      </c>
      <c r="O4" s="9">
        <v>2002</v>
      </c>
      <c r="P4" s="9">
        <v>2003</v>
      </c>
      <c r="Q4" s="9">
        <v>2004</v>
      </c>
      <c r="R4" s="9">
        <v>2005</v>
      </c>
      <c r="S4" s="9">
        <v>2006</v>
      </c>
      <c r="T4" s="9">
        <v>2007</v>
      </c>
      <c r="U4" s="9">
        <v>2008</v>
      </c>
      <c r="V4" s="9">
        <v>2009</v>
      </c>
      <c r="W4" s="9">
        <v>2010</v>
      </c>
      <c r="X4" s="9">
        <v>2011</v>
      </c>
      <c r="Y4" s="9">
        <v>2012</v>
      </c>
      <c r="Z4" s="9">
        <v>2013</v>
      </c>
      <c r="AA4" s="9">
        <v>2014</v>
      </c>
      <c r="AB4" s="9">
        <v>2015</v>
      </c>
      <c r="AC4" s="10"/>
      <c r="AD4" t="s" s="11">
        <v>1</v>
      </c>
      <c r="AE4" s="12"/>
    </row>
    <row r="5" ht="23.35" customHeight="1">
      <c r="A5" s="73"/>
      <c r="B5" t="s" s="13">
        <v>2</v>
      </c>
      <c r="C5" s="74">
        <v>587.2549280000001</v>
      </c>
      <c r="D5" s="75">
        <v>593.1906080000001</v>
      </c>
      <c r="E5" s="75">
        <v>603.1823360000001</v>
      </c>
      <c r="F5" s="75">
        <v>639.137168</v>
      </c>
      <c r="G5" s="75">
        <v>658.406144</v>
      </c>
      <c r="H5" s="75">
        <v>689.791968</v>
      </c>
      <c r="I5" s="75">
        <v>723.4567999999999</v>
      </c>
      <c r="J5" s="75">
        <v>764.515584</v>
      </c>
      <c r="K5" s="75">
        <v>819.1568160000002</v>
      </c>
      <c r="L5" s="75">
        <v>835.6997760000002</v>
      </c>
      <c r="M5" s="75">
        <v>813.51792</v>
      </c>
      <c r="N5" s="75">
        <v>826.3529119999999</v>
      </c>
      <c r="O5" s="75">
        <v>834.4686720000001</v>
      </c>
      <c r="P5" s="75">
        <v>841.2104320000002</v>
      </c>
      <c r="Q5" s="75">
        <v>848.9817759999999</v>
      </c>
      <c r="R5" s="75">
        <v>889.5092800000001</v>
      </c>
      <c r="S5" s="75">
        <v>912.735376</v>
      </c>
      <c r="T5" s="75">
        <v>933.9462720000001</v>
      </c>
      <c r="U5" s="75">
        <v>1000.0888</v>
      </c>
      <c r="V5" s="75">
        <v>984.2749760000002</v>
      </c>
      <c r="W5" s="75">
        <v>1071.77496</v>
      </c>
      <c r="X5" s="75">
        <v>1088.00648</v>
      </c>
      <c r="Y5" s="75">
        <v>1153.90352</v>
      </c>
      <c r="Z5" s="75">
        <v>1188.663888</v>
      </c>
      <c r="AA5" s="75">
        <v>1216.551151559980</v>
      </c>
      <c r="AB5" s="75">
        <v>1205.831207836605</v>
      </c>
      <c r="AC5" s="16"/>
      <c r="AD5" s="17">
        <v>1.053335187740825</v>
      </c>
      <c r="AE5" s="16"/>
    </row>
    <row r="6" ht="22.25" customHeight="1">
      <c r="A6" s="73"/>
      <c r="B6" t="s" s="18">
        <v>3</v>
      </c>
      <c r="C6" s="76">
        <v>112.52144</v>
      </c>
      <c r="D6" s="77">
        <v>116.925568</v>
      </c>
      <c r="E6" s="77">
        <v>121.348016</v>
      </c>
      <c r="F6" s="77">
        <v>118.51208</v>
      </c>
      <c r="G6" s="77">
        <v>123.249632</v>
      </c>
      <c r="H6" s="77">
        <v>127.858944</v>
      </c>
      <c r="I6" s="77">
        <v>134.89016</v>
      </c>
      <c r="J6" s="77">
        <v>137.890976</v>
      </c>
      <c r="K6" s="77">
        <v>139.700992</v>
      </c>
      <c r="L6" s="77">
        <v>146.864112</v>
      </c>
      <c r="M6" s="77">
        <v>142.020304</v>
      </c>
      <c r="N6" s="77">
        <v>133.611424</v>
      </c>
      <c r="O6" s="77">
        <v>124.61264</v>
      </c>
      <c r="P6" s="77">
        <v>134.952448</v>
      </c>
      <c r="Q6" s="77">
        <v>157.4604</v>
      </c>
      <c r="R6" s="77">
        <v>161.978112</v>
      </c>
      <c r="S6" s="77">
        <v>175.293088</v>
      </c>
      <c r="T6" s="77">
        <v>175.032944</v>
      </c>
      <c r="U6" s="77">
        <v>188.95248</v>
      </c>
      <c r="V6" s="77">
        <v>179.814464</v>
      </c>
      <c r="W6" s="77">
        <v>187.765344</v>
      </c>
      <c r="X6" s="77">
        <v>191.476976</v>
      </c>
      <c r="Y6" s="77">
        <v>192.202448</v>
      </c>
      <c r="Z6" s="77">
        <v>189.663296</v>
      </c>
      <c r="AA6" s="77">
        <v>190.8245534960117</v>
      </c>
      <c r="AB6" s="77">
        <v>193.4585437787642</v>
      </c>
      <c r="AC6" s="21"/>
      <c r="AD6" s="22">
        <v>0.7193038391506917</v>
      </c>
      <c r="AE6" s="21"/>
    </row>
    <row r="7" ht="22.25" customHeight="1">
      <c r="A7" s="73"/>
      <c r="B7" t="s" s="18">
        <v>4</v>
      </c>
      <c r="C7" s="79">
        <v>5.466688</v>
      </c>
      <c r="D7" s="30">
        <v>5.737824000000001</v>
      </c>
      <c r="E7" s="30">
        <v>6.57688</v>
      </c>
      <c r="F7" s="30">
        <v>8.053471999999999</v>
      </c>
      <c r="G7" s="30">
        <v>8.929167999999999</v>
      </c>
      <c r="H7" s="30">
        <v>9.45312</v>
      </c>
      <c r="I7" s="30">
        <v>10.006384</v>
      </c>
      <c r="J7" s="30">
        <v>11.017648</v>
      </c>
      <c r="K7" s="30">
        <v>11.446336</v>
      </c>
      <c r="L7" s="30">
        <v>11.233824</v>
      </c>
      <c r="M7" s="30">
        <v>10.215232</v>
      </c>
      <c r="N7" s="30">
        <v>9.815856000000002</v>
      </c>
      <c r="O7" s="30">
        <v>9.559376</v>
      </c>
      <c r="P7" s="30">
        <v>14.117392</v>
      </c>
      <c r="Q7" s="30">
        <v>13.073152</v>
      </c>
      <c r="R7" s="30">
        <v>12.175472</v>
      </c>
      <c r="S7" s="30">
        <v>15.044384</v>
      </c>
      <c r="T7" s="30">
        <v>12.322032</v>
      </c>
      <c r="U7" s="30">
        <v>13.22704</v>
      </c>
      <c r="V7" s="30">
        <v>13.97816</v>
      </c>
      <c r="W7" s="30">
        <v>15.190944</v>
      </c>
      <c r="X7" s="30">
        <v>16.132592</v>
      </c>
      <c r="Y7" s="30">
        <v>18.778</v>
      </c>
      <c r="Z7" s="30">
        <v>19.686672</v>
      </c>
      <c r="AA7" s="30">
        <v>20.34187497357777</v>
      </c>
      <c r="AB7" s="30">
        <v>20.59578021372761</v>
      </c>
      <c r="AC7" s="21"/>
      <c r="AD7" s="25">
        <v>2.767506068341124</v>
      </c>
      <c r="AE7" s="21"/>
    </row>
    <row r="8" ht="22.25" customHeight="1">
      <c r="A8" s="73"/>
      <c r="B8" t="s" s="18">
        <v>5</v>
      </c>
      <c r="C8" s="76">
        <v>208.716096</v>
      </c>
      <c r="D8" s="77">
        <v>219.151168</v>
      </c>
      <c r="E8" s="77">
        <v>220.525168</v>
      </c>
      <c r="F8" s="77">
        <v>230.549872</v>
      </c>
      <c r="G8" s="77">
        <v>241.955904</v>
      </c>
      <c r="H8" s="77">
        <v>258.136128</v>
      </c>
      <c r="I8" s="77">
        <v>284.549904</v>
      </c>
      <c r="J8" s="77">
        <v>300.30144</v>
      </c>
      <c r="K8" s="77">
        <v>312.0335680000001</v>
      </c>
      <c r="L8" s="77">
        <v>319.911168</v>
      </c>
      <c r="M8" s="77">
        <v>327.7154880000001</v>
      </c>
      <c r="N8" s="77">
        <v>337.157616</v>
      </c>
      <c r="O8" s="77">
        <v>331.99504</v>
      </c>
      <c r="P8" s="77">
        <v>321.3584480000001</v>
      </c>
      <c r="Q8" s="77">
        <v>337.549664</v>
      </c>
      <c r="R8" s="77">
        <v>347.0247680000001</v>
      </c>
      <c r="S8" s="77">
        <v>347.38384</v>
      </c>
      <c r="T8" s="77">
        <v>362.915536</v>
      </c>
      <c r="U8" s="77">
        <v>387.314112</v>
      </c>
      <c r="V8" s="77">
        <v>366.847008</v>
      </c>
      <c r="W8" s="77">
        <v>419.410752</v>
      </c>
      <c r="X8" s="77">
        <v>439.053456</v>
      </c>
      <c r="Y8" s="77">
        <v>469.644192</v>
      </c>
      <c r="Z8" s="77">
        <v>503.2650560000001</v>
      </c>
      <c r="AA8" s="77">
        <v>526.9790597365986</v>
      </c>
      <c r="AB8" s="77">
        <v>514.8649461001884</v>
      </c>
      <c r="AC8" s="21"/>
      <c r="AD8" s="22">
        <v>1.466819550420243</v>
      </c>
      <c r="AE8" s="21"/>
    </row>
    <row r="9" ht="22.25" customHeight="1">
      <c r="A9" s="73"/>
      <c r="B9" t="s" s="18">
        <v>6</v>
      </c>
      <c r="C9" s="79">
        <v>33.28744</v>
      </c>
      <c r="D9" s="30">
        <v>31.297888</v>
      </c>
      <c r="E9" s="30">
        <v>32.448384</v>
      </c>
      <c r="F9" s="30">
        <v>34.599152</v>
      </c>
      <c r="G9" s="30">
        <v>38.072624</v>
      </c>
      <c r="H9" s="30">
        <v>41.710976</v>
      </c>
      <c r="I9" s="30">
        <v>48.460064</v>
      </c>
      <c r="J9" s="30">
        <v>56.348656</v>
      </c>
      <c r="K9" s="30">
        <v>57.59441600000001</v>
      </c>
      <c r="L9" s="30">
        <v>61.45260800000001</v>
      </c>
      <c r="M9" s="30">
        <v>58.76689600000001</v>
      </c>
      <c r="N9" s="30">
        <v>53.296544</v>
      </c>
      <c r="O9" s="30">
        <v>55.117552</v>
      </c>
      <c r="P9" s="30">
        <v>55.55723200000001</v>
      </c>
      <c r="Q9" s="30">
        <v>59.72686400000001</v>
      </c>
      <c r="R9" s="30">
        <v>61.767712</v>
      </c>
      <c r="S9" s="30">
        <v>64.7612</v>
      </c>
      <c r="T9" s="30">
        <v>71.57990400000001</v>
      </c>
      <c r="U9" s="30">
        <v>71.792416</v>
      </c>
      <c r="V9" s="30">
        <v>66.75075200000001</v>
      </c>
      <c r="W9" s="30">
        <v>72.19179200000001</v>
      </c>
      <c r="X9" s="30">
        <v>79.17904</v>
      </c>
      <c r="Y9" s="30">
        <v>80.90844800000001</v>
      </c>
      <c r="Z9" s="30">
        <v>83.10318400000001</v>
      </c>
      <c r="AA9" s="30">
        <v>81.31503028747666</v>
      </c>
      <c r="AB9" s="30">
        <v>80.94439743237353</v>
      </c>
      <c r="AC9" s="21"/>
      <c r="AD9" s="25">
        <v>1.431679859802181</v>
      </c>
      <c r="AE9" s="21"/>
    </row>
    <row r="10" ht="22.25" customHeight="1">
      <c r="A10" s="73"/>
      <c r="B10" t="s" s="18">
        <v>7</v>
      </c>
      <c r="C10" s="76">
        <v>57.29030400000001</v>
      </c>
      <c r="D10" s="77">
        <v>57.074128</v>
      </c>
      <c r="E10" s="77">
        <v>61.998544</v>
      </c>
      <c r="F10" s="77">
        <v>63.969776</v>
      </c>
      <c r="G10" s="77">
        <v>67.51652800000001</v>
      </c>
      <c r="H10" s="77">
        <v>59.56564800000001</v>
      </c>
      <c r="I10" s="77">
        <v>60.47798400000001</v>
      </c>
      <c r="J10" s="77">
        <v>64.856464</v>
      </c>
      <c r="K10" s="77">
        <v>65.92268800000001</v>
      </c>
      <c r="L10" s="77">
        <v>56.465904</v>
      </c>
      <c r="M10" s="77">
        <v>57.87654400000001</v>
      </c>
      <c r="N10" s="77">
        <v>56.227744</v>
      </c>
      <c r="O10" s="77">
        <v>55.615856</v>
      </c>
      <c r="P10" s="77">
        <v>57.374576</v>
      </c>
      <c r="Q10" s="77">
        <v>55.025952</v>
      </c>
      <c r="R10" s="77">
        <v>60.89568000000001</v>
      </c>
      <c r="S10" s="77">
        <v>62.88889600000001</v>
      </c>
      <c r="T10" s="77">
        <v>62.3796</v>
      </c>
      <c r="U10" s="77">
        <v>68.033152</v>
      </c>
      <c r="V10" s="77">
        <v>72.60216000000001</v>
      </c>
      <c r="W10" s="77">
        <v>76.10128</v>
      </c>
      <c r="X10" s="77">
        <v>76.46768</v>
      </c>
      <c r="Y10" s="77">
        <v>79.809248</v>
      </c>
      <c r="Z10" s="77">
        <v>89.551824</v>
      </c>
      <c r="AA10" s="77">
        <v>94.47174418870277</v>
      </c>
      <c r="AB10" s="77">
        <v>98.68842619680282</v>
      </c>
      <c r="AC10" s="21"/>
      <c r="AD10" s="22">
        <v>0.7226025925225116</v>
      </c>
      <c r="AE10" s="21"/>
    </row>
    <row r="11" ht="22.25" customHeight="1">
      <c r="A11" s="73"/>
      <c r="B11" t="s" s="18">
        <v>8</v>
      </c>
      <c r="C11" s="79">
        <v>16.814096</v>
      </c>
      <c r="D11" s="30">
        <v>16.484336</v>
      </c>
      <c r="E11" s="30">
        <v>22.262464</v>
      </c>
      <c r="F11" s="30">
        <v>24.186064</v>
      </c>
      <c r="G11" s="30">
        <v>13.641072</v>
      </c>
      <c r="H11" s="30">
        <v>22.823056</v>
      </c>
      <c r="I11" s="30">
        <v>24.171408</v>
      </c>
      <c r="J11" s="30">
        <v>18.345648</v>
      </c>
      <c r="K11" s="30">
        <v>22.442</v>
      </c>
      <c r="L11" s="30">
        <v>21.478368</v>
      </c>
      <c r="M11" s="30">
        <v>20.7016</v>
      </c>
      <c r="N11" s="30">
        <v>23.097856</v>
      </c>
      <c r="O11" s="30">
        <v>24.929856</v>
      </c>
      <c r="P11" s="30">
        <v>26.945056</v>
      </c>
      <c r="Q11" s="30">
        <v>29.022544</v>
      </c>
      <c r="R11" s="30">
        <v>30.238992</v>
      </c>
      <c r="S11" s="30">
        <v>28.83568</v>
      </c>
      <c r="T11" s="30">
        <v>31.862144</v>
      </c>
      <c r="U11" s="30">
        <v>33.840704</v>
      </c>
      <c r="V11" s="30">
        <v>35.94017600000001</v>
      </c>
      <c r="W11" s="30">
        <v>38.04331200000001</v>
      </c>
      <c r="X11" s="30">
        <v>39.60784</v>
      </c>
      <c r="Y11" s="30">
        <v>40.439568</v>
      </c>
      <c r="Z11" s="30">
        <v>43.49168</v>
      </c>
      <c r="AA11" s="30">
        <v>44.92936809660683</v>
      </c>
      <c r="AB11" s="30">
        <v>43.99075380335733</v>
      </c>
      <c r="AC11" s="21"/>
      <c r="AD11" s="25">
        <v>1.616302048195593</v>
      </c>
      <c r="AE11" s="21"/>
    </row>
    <row r="12" ht="22.25" customHeight="1">
      <c r="A12" s="73"/>
      <c r="B12" t="s" s="18">
        <v>9</v>
      </c>
      <c r="C12" s="76">
        <v>0.03664</v>
      </c>
      <c r="D12" s="77">
        <v>0.03664</v>
      </c>
      <c r="E12" s="77">
        <v>0.03664</v>
      </c>
      <c r="F12" s="77">
        <v>0.03664</v>
      </c>
      <c r="G12" s="77">
        <v>0.03664</v>
      </c>
      <c r="H12" s="77">
        <v>0.040304</v>
      </c>
      <c r="I12" s="77">
        <v>0.043968</v>
      </c>
      <c r="J12" s="77">
        <v>0.04763200000000001</v>
      </c>
      <c r="K12" s="77">
        <v>0.03664</v>
      </c>
      <c r="L12" s="77">
        <v>0.03664</v>
      </c>
      <c r="M12" s="77">
        <v>0.03664</v>
      </c>
      <c r="N12" s="77">
        <v>0.043968</v>
      </c>
      <c r="O12" s="77">
        <v>0.043968</v>
      </c>
      <c r="P12" s="77">
        <v>0.04763200000000001</v>
      </c>
      <c r="Q12" s="77">
        <v>0.051296</v>
      </c>
      <c r="R12" s="77">
        <v>0.051296</v>
      </c>
      <c r="S12" s="77">
        <v>0.058624</v>
      </c>
      <c r="T12" s="77">
        <v>0.058624</v>
      </c>
      <c r="U12" s="77">
        <v>0.058624</v>
      </c>
      <c r="V12" s="77">
        <v>0.058624</v>
      </c>
      <c r="W12" s="77">
        <v>0.05496</v>
      </c>
      <c r="X12" s="77">
        <v>0.05496</v>
      </c>
      <c r="Y12" s="77">
        <v>0.05496</v>
      </c>
      <c r="Z12" s="77">
        <v>0.05496</v>
      </c>
      <c r="AA12" s="77">
        <v>0.05764414969312021</v>
      </c>
      <c r="AB12" s="77">
        <v>0.0585658030193745</v>
      </c>
      <c r="AC12" s="21"/>
      <c r="AD12" s="22">
        <v>0.5984116544589111</v>
      </c>
      <c r="AE12" s="21"/>
    </row>
    <row r="13" ht="22.25" customHeight="1">
      <c r="A13" s="73"/>
      <c r="B13" t="s" s="18">
        <v>10</v>
      </c>
      <c r="C13" s="79">
        <v>0.813408</v>
      </c>
      <c r="D13" s="30">
        <v>0.839056</v>
      </c>
      <c r="E13" s="30">
        <v>0.87936</v>
      </c>
      <c r="F13" s="30">
        <v>0.8756960000000001</v>
      </c>
      <c r="G13" s="30">
        <v>0.894016</v>
      </c>
      <c r="H13" s="30">
        <v>0.908672</v>
      </c>
      <c r="I13" s="30">
        <v>0.905008</v>
      </c>
      <c r="J13" s="30">
        <v>0.89768</v>
      </c>
      <c r="K13" s="30">
        <v>0.926992</v>
      </c>
      <c r="L13" s="30">
        <v>0.820736</v>
      </c>
      <c r="M13" s="30">
        <v>0.721808</v>
      </c>
      <c r="N13" s="30">
        <v>0.545936</v>
      </c>
      <c r="O13" s="30">
        <v>0.490976</v>
      </c>
      <c r="P13" s="30">
        <v>0.6375360000000001</v>
      </c>
      <c r="Q13" s="30">
        <v>0.6082240000000001</v>
      </c>
      <c r="R13" s="30">
        <v>0.589904</v>
      </c>
      <c r="S13" s="30">
        <v>0.5092960000000001</v>
      </c>
      <c r="T13" s="30">
        <v>0.6412000000000001</v>
      </c>
      <c r="U13" s="30">
        <v>0.655856</v>
      </c>
      <c r="V13" s="30">
        <v>0.773104</v>
      </c>
      <c r="W13" s="30">
        <v>0.7437920000000001</v>
      </c>
      <c r="X13" s="30">
        <v>0.7584480000000001</v>
      </c>
      <c r="Y13" s="30">
        <v>0.721808</v>
      </c>
      <c r="Z13" s="30">
        <v>0.7584480000000001</v>
      </c>
      <c r="AA13" s="30">
        <v>0.7757437137787582</v>
      </c>
      <c r="AB13" s="30">
        <v>0.7921065833038339</v>
      </c>
      <c r="AC13" s="21"/>
      <c r="AD13" s="25">
        <v>-0.02618786229809166</v>
      </c>
      <c r="AE13" s="21"/>
    </row>
    <row r="14" ht="22.25" customHeight="1">
      <c r="A14" s="73"/>
      <c r="B14" t="s" s="18">
        <v>11</v>
      </c>
      <c r="C14" s="76">
        <v>1.132176</v>
      </c>
      <c r="D14" s="77">
        <v>1.113856</v>
      </c>
      <c r="E14" s="77">
        <v>1.04424</v>
      </c>
      <c r="F14" s="77">
        <v>1.04424</v>
      </c>
      <c r="G14" s="77">
        <v>1.384992</v>
      </c>
      <c r="H14" s="77">
        <v>1.461936</v>
      </c>
      <c r="I14" s="77">
        <v>1.516896</v>
      </c>
      <c r="J14" s="77">
        <v>1.590176</v>
      </c>
      <c r="K14" s="77">
        <v>1.656128</v>
      </c>
      <c r="L14" s="77">
        <v>1.678112</v>
      </c>
      <c r="M14" s="77">
        <v>1.608496</v>
      </c>
      <c r="N14" s="77">
        <v>1.59384</v>
      </c>
      <c r="O14" s="77">
        <v>1.579184</v>
      </c>
      <c r="P14" s="77">
        <v>1.564528</v>
      </c>
      <c r="Q14" s="77">
        <v>1.626816</v>
      </c>
      <c r="R14" s="77">
        <v>1.436288</v>
      </c>
      <c r="S14" s="77">
        <v>1.289728</v>
      </c>
      <c r="T14" s="77">
        <v>1.560864</v>
      </c>
      <c r="U14" s="77">
        <v>1.5572</v>
      </c>
      <c r="V14" s="77">
        <v>1.564528</v>
      </c>
      <c r="W14" s="77">
        <v>1.718416</v>
      </c>
      <c r="X14" s="77">
        <v>1.780704</v>
      </c>
      <c r="Y14" s="77">
        <v>1.993216</v>
      </c>
      <c r="Z14" s="77">
        <v>1.934592</v>
      </c>
      <c r="AA14" s="77">
        <v>1.981664870490641</v>
      </c>
      <c r="AB14" s="77">
        <v>2.026198865899094</v>
      </c>
      <c r="AC14" s="21"/>
      <c r="AD14" s="22">
        <v>0.7896500772840036</v>
      </c>
      <c r="AE14" s="21"/>
    </row>
    <row r="15" ht="22.25" customHeight="1">
      <c r="A15" s="73"/>
      <c r="B15" t="s" s="18">
        <v>12</v>
      </c>
      <c r="C15" s="79">
        <v>2.16176</v>
      </c>
      <c r="D15" s="30">
        <v>2.132448</v>
      </c>
      <c r="E15" s="30">
        <v>2.52816</v>
      </c>
      <c r="F15" s="30">
        <v>2.865248</v>
      </c>
      <c r="G15" s="30">
        <v>3.429504000000001</v>
      </c>
      <c r="H15" s="30">
        <v>3.960784</v>
      </c>
      <c r="I15" s="30">
        <v>3.748272</v>
      </c>
      <c r="J15" s="30">
        <v>4.191616000000001</v>
      </c>
      <c r="K15" s="30">
        <v>4.499392</v>
      </c>
      <c r="L15" s="30">
        <v>4.499392</v>
      </c>
      <c r="M15" s="30">
        <v>3.685984</v>
      </c>
      <c r="N15" s="30">
        <v>3.817888</v>
      </c>
      <c r="O15" s="30">
        <v>3.894832</v>
      </c>
      <c r="P15" s="30">
        <v>4.06704</v>
      </c>
      <c r="Q15" s="30">
        <v>4.085360000000001</v>
      </c>
      <c r="R15" s="30">
        <v>3.82888</v>
      </c>
      <c r="S15" s="30">
        <v>3.982768</v>
      </c>
      <c r="T15" s="30">
        <v>4.132992000000001</v>
      </c>
      <c r="U15" s="30">
        <v>4.448096</v>
      </c>
      <c r="V15" s="30">
        <v>4.514048</v>
      </c>
      <c r="W15" s="30">
        <v>5.092960000000001</v>
      </c>
      <c r="X15" s="30">
        <v>5.316464000000001</v>
      </c>
      <c r="Y15" s="30">
        <v>5.20288</v>
      </c>
      <c r="Z15" s="30">
        <v>4.968384</v>
      </c>
      <c r="AA15" s="30">
        <v>5.081430211708584</v>
      </c>
      <c r="AB15" s="30">
        <v>5.188379276439492</v>
      </c>
      <c r="AC15" s="21"/>
      <c r="AD15" s="25">
        <v>1.400071828713406</v>
      </c>
      <c r="AE15" s="21"/>
    </row>
    <row r="16" ht="22.25" customHeight="1">
      <c r="A16" s="73"/>
      <c r="B16" t="s" s="18">
        <v>13</v>
      </c>
      <c r="C16" s="76">
        <v>21.152272</v>
      </c>
      <c r="D16" s="77">
        <v>20.401152</v>
      </c>
      <c r="E16" s="77">
        <v>20.37184</v>
      </c>
      <c r="F16" s="77">
        <v>23.537536</v>
      </c>
      <c r="G16" s="77">
        <v>23.21144</v>
      </c>
      <c r="H16" s="77">
        <v>23.863632</v>
      </c>
      <c r="I16" s="77">
        <v>24.343616</v>
      </c>
      <c r="J16" s="77">
        <v>27.384736</v>
      </c>
      <c r="K16" s="77">
        <v>27.784112</v>
      </c>
      <c r="L16" s="77">
        <v>29.333984</v>
      </c>
      <c r="M16" s="77">
        <v>30.271968</v>
      </c>
      <c r="N16" s="77">
        <v>27.142912</v>
      </c>
      <c r="O16" s="77">
        <v>27.164896</v>
      </c>
      <c r="P16" s="77">
        <v>26.358816</v>
      </c>
      <c r="Q16" s="77">
        <v>31.869472</v>
      </c>
      <c r="R16" s="77">
        <v>37.10532800000001</v>
      </c>
      <c r="S16" s="77">
        <v>34.84830400000001</v>
      </c>
      <c r="T16" s="77">
        <v>42.920096</v>
      </c>
      <c r="U16" s="77">
        <v>40.98184000000001</v>
      </c>
      <c r="V16" s="77">
        <v>51.6624</v>
      </c>
      <c r="W16" s="77">
        <v>57.546784</v>
      </c>
      <c r="X16" s="77">
        <v>49.59224</v>
      </c>
      <c r="Y16" s="77">
        <v>54.47635200000001</v>
      </c>
      <c r="Z16" s="77">
        <v>57.10710400000001</v>
      </c>
      <c r="AA16" s="77">
        <v>58.21731104754979</v>
      </c>
      <c r="AB16" s="77">
        <v>60.35693550500689</v>
      </c>
      <c r="AC16" s="21"/>
      <c r="AD16" s="22">
        <v>1.85344928927762</v>
      </c>
      <c r="AE16" s="21"/>
    </row>
    <row r="17" ht="22.25" customHeight="1">
      <c r="A17" s="73"/>
      <c r="B17" t="s" s="18">
        <v>14</v>
      </c>
      <c r="C17" s="79">
        <v>1.810016</v>
      </c>
      <c r="D17" s="30">
        <v>2.099472</v>
      </c>
      <c r="E17" s="30">
        <v>2.110464</v>
      </c>
      <c r="F17" s="30">
        <v>2.154432</v>
      </c>
      <c r="G17" s="30">
        <v>2.16176</v>
      </c>
      <c r="H17" s="30">
        <v>2.18008</v>
      </c>
      <c r="I17" s="30">
        <v>2.202064</v>
      </c>
      <c r="J17" s="30">
        <v>2.213056</v>
      </c>
      <c r="K17" s="30">
        <v>2.227712</v>
      </c>
      <c r="L17" s="30">
        <v>2.224048</v>
      </c>
      <c r="M17" s="30">
        <v>2.297328</v>
      </c>
      <c r="N17" s="30">
        <v>2.469536</v>
      </c>
      <c r="O17" s="30">
        <v>1.689104</v>
      </c>
      <c r="P17" s="30">
        <v>1.689104</v>
      </c>
      <c r="Q17" s="30">
        <v>1.66712</v>
      </c>
      <c r="R17" s="30">
        <v>1.68544</v>
      </c>
      <c r="S17" s="30">
        <v>1.821008</v>
      </c>
      <c r="T17" s="30">
        <v>1.88696</v>
      </c>
      <c r="U17" s="30">
        <v>1.982224</v>
      </c>
      <c r="V17" s="30">
        <v>2.059168</v>
      </c>
      <c r="W17" s="30">
        <v>2.623424</v>
      </c>
      <c r="X17" s="30">
        <v>2.169088</v>
      </c>
      <c r="Y17" s="30">
        <v>2.506176</v>
      </c>
      <c r="Z17" s="30">
        <v>2.099472</v>
      </c>
      <c r="AA17" s="30">
        <v>2.149883475186162</v>
      </c>
      <c r="AB17" s="30">
        <v>2.197197559506498</v>
      </c>
      <c r="AC17" s="21"/>
      <c r="AD17" s="25">
        <v>0.2139105728935534</v>
      </c>
      <c r="AE17" s="21"/>
    </row>
    <row r="18" ht="22.25" customHeight="1">
      <c r="A18" s="73"/>
      <c r="B18" t="s" s="18">
        <v>15</v>
      </c>
      <c r="C18" s="76">
        <v>3.990096</v>
      </c>
      <c r="D18" s="77">
        <v>4.550688</v>
      </c>
      <c r="E18" s="77">
        <v>5.16624</v>
      </c>
      <c r="F18" s="77">
        <v>4.462752</v>
      </c>
      <c r="G18" s="77">
        <v>4.063376</v>
      </c>
      <c r="H18" s="77">
        <v>4.587328</v>
      </c>
      <c r="I18" s="77">
        <v>5.437376</v>
      </c>
      <c r="J18" s="77">
        <v>5.550960000000001</v>
      </c>
      <c r="K18" s="77">
        <v>5.682864</v>
      </c>
      <c r="L18" s="77">
        <v>6.719776</v>
      </c>
      <c r="M18" s="77">
        <v>5.301808</v>
      </c>
      <c r="N18" s="77">
        <v>5.085632</v>
      </c>
      <c r="O18" s="77">
        <v>4.61664</v>
      </c>
      <c r="P18" s="77">
        <v>4.594656000000001</v>
      </c>
      <c r="Q18" s="77">
        <v>5.60592</v>
      </c>
      <c r="R18" s="77">
        <v>5.7708</v>
      </c>
      <c r="S18" s="77">
        <v>6.642832</v>
      </c>
      <c r="T18" s="77">
        <v>5.997968</v>
      </c>
      <c r="U18" s="77">
        <v>8.276975999999999</v>
      </c>
      <c r="V18" s="77">
        <v>8.068128</v>
      </c>
      <c r="W18" s="77">
        <v>6.375360000000001</v>
      </c>
      <c r="X18" s="77">
        <v>7.756688</v>
      </c>
      <c r="Y18" s="77">
        <v>8.687344</v>
      </c>
      <c r="Z18" s="77">
        <v>7.599136</v>
      </c>
      <c r="AA18" s="77">
        <v>7.777443658658666</v>
      </c>
      <c r="AB18" s="77">
        <v>7.939189863582564</v>
      </c>
      <c r="AC18" s="21"/>
      <c r="AD18" s="22">
        <v>0.9897240225755379</v>
      </c>
      <c r="AE18" s="21"/>
    </row>
    <row r="19" ht="22.25" customHeight="1">
      <c r="A19" s="73"/>
      <c r="B19" t="s" s="18">
        <v>16</v>
      </c>
      <c r="C19" s="79">
        <v>122.062496</v>
      </c>
      <c r="D19" s="30">
        <v>115.346384</v>
      </c>
      <c r="E19" s="30">
        <v>105.885936</v>
      </c>
      <c r="F19" s="30">
        <v>124.290208</v>
      </c>
      <c r="G19" s="30">
        <v>129.859488</v>
      </c>
      <c r="H19" s="30">
        <v>133.24136</v>
      </c>
      <c r="I19" s="30">
        <v>122.703696</v>
      </c>
      <c r="J19" s="30">
        <v>133.878896</v>
      </c>
      <c r="K19" s="30">
        <v>167.202976</v>
      </c>
      <c r="L19" s="30">
        <v>172.981104</v>
      </c>
      <c r="M19" s="30">
        <v>152.297824</v>
      </c>
      <c r="N19" s="30">
        <v>172.44616</v>
      </c>
      <c r="O19" s="30">
        <v>193.158752</v>
      </c>
      <c r="P19" s="30">
        <v>191.945968</v>
      </c>
      <c r="Q19" s="30">
        <v>151.608992</v>
      </c>
      <c r="R19" s="30">
        <v>164.960608</v>
      </c>
      <c r="S19" s="30">
        <v>169.375728</v>
      </c>
      <c r="T19" s="30">
        <v>160.655408</v>
      </c>
      <c r="U19" s="30">
        <v>178.96808</v>
      </c>
      <c r="V19" s="30">
        <v>179.642256</v>
      </c>
      <c r="W19" s="30">
        <v>188.91584</v>
      </c>
      <c r="X19" s="30">
        <v>178.660304</v>
      </c>
      <c r="Y19" s="30">
        <v>198.47888</v>
      </c>
      <c r="Z19" s="30">
        <v>185.38008</v>
      </c>
      <c r="AA19" s="30">
        <v>181.6483996539395</v>
      </c>
      <c r="AB19" s="30">
        <v>174.729786854633</v>
      </c>
      <c r="AC19" s="21"/>
      <c r="AD19" s="25">
        <v>0.431478075416654</v>
      </c>
      <c r="AE19" s="21"/>
    </row>
    <row r="20" ht="23.25" customHeight="1">
      <c r="A20" s="73"/>
      <c r="B20" t="s" s="26">
        <v>17</v>
      </c>
      <c r="C20" s="84">
        <v>332.793792</v>
      </c>
      <c r="D20" s="85">
        <v>345.962208</v>
      </c>
      <c r="E20" s="85">
        <v>351.612096</v>
      </c>
      <c r="F20" s="85">
        <v>353.0373920000001</v>
      </c>
      <c r="G20" s="85">
        <v>375.12032</v>
      </c>
      <c r="H20" s="85">
        <v>355.081904</v>
      </c>
      <c r="I20" s="85">
        <v>368.9171679999999</v>
      </c>
      <c r="J20" s="85">
        <v>390.1244</v>
      </c>
      <c r="K20" s="85">
        <v>408.0010560000001</v>
      </c>
      <c r="L20" s="85">
        <v>416.801984</v>
      </c>
      <c r="M20" s="85">
        <v>418.296896</v>
      </c>
      <c r="N20" s="85">
        <v>434.711616</v>
      </c>
      <c r="O20" s="85">
        <v>431.3334080000001</v>
      </c>
      <c r="P20" s="85">
        <v>447.279136</v>
      </c>
      <c r="Q20" s="85">
        <v>454.306688</v>
      </c>
      <c r="R20" s="85">
        <v>480.064608</v>
      </c>
      <c r="S20" s="85">
        <v>490.759824</v>
      </c>
      <c r="T20" s="85">
        <v>507.2185120000001</v>
      </c>
      <c r="U20" s="85">
        <v>521.024464</v>
      </c>
      <c r="V20" s="85">
        <v>497.77272</v>
      </c>
      <c r="W20" s="85">
        <v>492.5588480000001</v>
      </c>
      <c r="X20" s="85">
        <v>517.114976</v>
      </c>
      <c r="Y20" s="85">
        <v>531.6097600000001</v>
      </c>
      <c r="Z20" s="85">
        <v>540.245808</v>
      </c>
      <c r="AA20" s="85">
        <v>534.2194845759527</v>
      </c>
      <c r="AB20" s="85">
        <v>526.5944279532189</v>
      </c>
      <c r="AC20" s="16"/>
      <c r="AD20" s="29">
        <v>0.5823445046511532</v>
      </c>
      <c r="AE20" s="16"/>
    </row>
    <row r="21" ht="22.25" customHeight="1">
      <c r="A21" s="73"/>
      <c r="B21" t="s" s="18">
        <v>18</v>
      </c>
      <c r="C21" s="79">
        <v>0.3114400000000001</v>
      </c>
      <c r="D21" s="30">
        <v>0.359072</v>
      </c>
      <c r="E21" s="30">
        <v>0.355408</v>
      </c>
      <c r="F21" s="30">
        <v>0.3773920000000001</v>
      </c>
      <c r="G21" s="30">
        <v>0.3737280000000001</v>
      </c>
      <c r="H21" s="30">
        <v>0.3773920000000001</v>
      </c>
      <c r="I21" s="30">
        <v>0.307776</v>
      </c>
      <c r="J21" s="30">
        <v>0.388384</v>
      </c>
      <c r="K21" s="30">
        <v>0.3700640000000001</v>
      </c>
      <c r="L21" s="30">
        <v>0.34808</v>
      </c>
      <c r="M21" s="30">
        <v>0.414032</v>
      </c>
      <c r="N21" s="30">
        <v>0.410368</v>
      </c>
      <c r="O21" s="30">
        <v>0.3664000000000001</v>
      </c>
      <c r="P21" s="30">
        <v>0.38472</v>
      </c>
      <c r="Q21" s="30">
        <v>0.395712</v>
      </c>
      <c r="R21" s="30">
        <v>0.414032</v>
      </c>
      <c r="S21" s="30">
        <v>0.4323520000000001</v>
      </c>
      <c r="T21" s="30">
        <v>0.458</v>
      </c>
      <c r="U21" s="30">
        <v>0.38472</v>
      </c>
      <c r="V21" s="30">
        <v>0.4323520000000001</v>
      </c>
      <c r="W21" s="30">
        <v>0.538608</v>
      </c>
      <c r="X21" s="30">
        <v>0.5972320000000001</v>
      </c>
      <c r="Y21" s="30">
        <v>0.479984</v>
      </c>
      <c r="Z21" s="30">
        <v>0.5166240000000001</v>
      </c>
      <c r="AA21" s="30">
        <v>0.5294128400591726</v>
      </c>
      <c r="AB21" s="30">
        <v>0.5411334659280552</v>
      </c>
      <c r="AC21" s="21"/>
      <c r="AD21" s="25">
        <v>0.7375207613924195</v>
      </c>
      <c r="AE21" s="21"/>
    </row>
    <row r="22" ht="22.25" customHeight="1">
      <c r="A22" s="73"/>
      <c r="B22" t="s" s="18">
        <v>19</v>
      </c>
      <c r="C22" s="76">
        <v>2.953184</v>
      </c>
      <c r="D22" s="77">
        <v>3.33424</v>
      </c>
      <c r="E22" s="77">
        <v>3.788576</v>
      </c>
      <c r="F22" s="77">
        <v>3.949792</v>
      </c>
      <c r="G22" s="77">
        <v>5.265168</v>
      </c>
      <c r="H22" s="77">
        <v>4.862128</v>
      </c>
      <c r="I22" s="77">
        <v>4.74488</v>
      </c>
      <c r="J22" s="77">
        <v>4.983040000000001</v>
      </c>
      <c r="K22" s="77">
        <v>5.3128</v>
      </c>
      <c r="L22" s="77">
        <v>5.517984</v>
      </c>
      <c r="M22" s="77">
        <v>5.470352000000001</v>
      </c>
      <c r="N22" s="77">
        <v>5.756144</v>
      </c>
      <c r="O22" s="77">
        <v>6.3204</v>
      </c>
      <c r="P22" s="77">
        <v>6.620848</v>
      </c>
      <c r="Q22" s="77">
        <v>6.92496</v>
      </c>
      <c r="R22" s="77">
        <v>6.862672</v>
      </c>
      <c r="S22" s="77">
        <v>7.093504</v>
      </c>
      <c r="T22" s="77">
        <v>8.11576</v>
      </c>
      <c r="U22" s="77">
        <v>8.123088000000001</v>
      </c>
      <c r="V22" s="77">
        <v>7.895920000000001</v>
      </c>
      <c r="W22" s="77">
        <v>7.562496</v>
      </c>
      <c r="X22" s="77">
        <v>7.734704000000001</v>
      </c>
      <c r="Y22" s="77">
        <v>7.760352</v>
      </c>
      <c r="Z22" s="77">
        <v>7.610128</v>
      </c>
      <c r="AA22" s="77">
        <v>7.801642619604629</v>
      </c>
      <c r="AB22" s="77">
        <v>7.952322019097943</v>
      </c>
      <c r="AC22" s="21"/>
      <c r="AD22" s="22">
        <v>1.692795985315491</v>
      </c>
      <c r="AE22" s="21"/>
    </row>
    <row r="23" ht="22.25" customHeight="1">
      <c r="A23" s="73"/>
      <c r="B23" t="s" s="18">
        <v>20</v>
      </c>
      <c r="C23" s="79">
        <v>2.509840000000001</v>
      </c>
      <c r="D23" s="30">
        <v>3.16936</v>
      </c>
      <c r="E23" s="30">
        <v>3.31592</v>
      </c>
      <c r="F23" s="30">
        <v>3.79224</v>
      </c>
      <c r="G23" s="30">
        <v>4.590992000000001</v>
      </c>
      <c r="H23" s="30">
        <v>5.023344</v>
      </c>
      <c r="I23" s="30">
        <v>4.565344000000001</v>
      </c>
      <c r="J23" s="30">
        <v>5.470352000000001</v>
      </c>
      <c r="K23" s="30">
        <v>5.80744</v>
      </c>
      <c r="L23" s="30">
        <v>5.693856</v>
      </c>
      <c r="M23" s="30">
        <v>5.737824000000001</v>
      </c>
      <c r="N23" s="30">
        <v>5.943008000000001</v>
      </c>
      <c r="O23" s="30">
        <v>6.034608</v>
      </c>
      <c r="P23" s="30">
        <v>6.547568000000001</v>
      </c>
      <c r="Q23" s="30">
        <v>6.360704</v>
      </c>
      <c r="R23" s="30">
        <v>6.44864</v>
      </c>
      <c r="S23" s="30">
        <v>6.840688</v>
      </c>
      <c r="T23" s="30">
        <v>6.972592000000001</v>
      </c>
      <c r="U23" s="30">
        <v>6.540240000000001</v>
      </c>
      <c r="V23" s="30">
        <v>6.437648</v>
      </c>
      <c r="W23" s="30">
        <v>6.346048000000001</v>
      </c>
      <c r="X23" s="30">
        <v>6.642832</v>
      </c>
      <c r="Y23" s="30">
        <v>7.192432</v>
      </c>
      <c r="Z23" s="30">
        <v>6.353376</v>
      </c>
      <c r="AA23" s="30">
        <v>6.4910284849196</v>
      </c>
      <c r="AB23" s="30">
        <v>6.621256683614019</v>
      </c>
      <c r="AC23" s="21"/>
      <c r="AD23" s="25">
        <v>1.638119036916304</v>
      </c>
      <c r="AE23" s="21"/>
    </row>
    <row r="24" ht="22.25" customHeight="1">
      <c r="A24" s="73"/>
      <c r="B24" t="s" s="18">
        <v>21</v>
      </c>
      <c r="C24" s="76">
        <v>5.081968</v>
      </c>
      <c r="D24" s="77">
        <v>5.048992000000001</v>
      </c>
      <c r="E24" s="77">
        <v>6.012624000000001</v>
      </c>
      <c r="F24" s="77">
        <v>5.653552</v>
      </c>
      <c r="G24" s="77">
        <v>6.83336</v>
      </c>
      <c r="H24" s="77">
        <v>7.159456</v>
      </c>
      <c r="I24" s="77">
        <v>6.646496000000001</v>
      </c>
      <c r="J24" s="77">
        <v>7.591808</v>
      </c>
      <c r="K24" s="77">
        <v>8.745968</v>
      </c>
      <c r="L24" s="77">
        <v>8.921840000000001</v>
      </c>
      <c r="M24" s="77">
        <v>9.907456000000002</v>
      </c>
      <c r="N24" s="77">
        <v>10.618272</v>
      </c>
      <c r="O24" s="77">
        <v>11.087264</v>
      </c>
      <c r="P24" s="77">
        <v>10.819792</v>
      </c>
      <c r="Q24" s="77">
        <v>11.611216</v>
      </c>
      <c r="R24" s="77">
        <v>12.560192</v>
      </c>
      <c r="S24" s="77">
        <v>12.637136</v>
      </c>
      <c r="T24" s="77">
        <v>12.615152</v>
      </c>
      <c r="U24" s="77">
        <v>11.420688</v>
      </c>
      <c r="V24" s="77">
        <v>11.842048</v>
      </c>
      <c r="W24" s="77">
        <v>11.655184</v>
      </c>
      <c r="X24" s="77">
        <v>11.827392</v>
      </c>
      <c r="Y24" s="77">
        <v>11.96296</v>
      </c>
      <c r="Z24" s="77">
        <v>13.586112</v>
      </c>
      <c r="AA24" s="77">
        <v>14.04738995708893</v>
      </c>
      <c r="AB24" s="77">
        <v>14.28565605330798</v>
      </c>
      <c r="AC24" s="21"/>
      <c r="AD24" s="22">
        <v>1.811048013940264</v>
      </c>
      <c r="AE24" s="21"/>
    </row>
    <row r="25" ht="22.25" customHeight="1">
      <c r="A25" s="73"/>
      <c r="B25" t="s" s="18">
        <v>22</v>
      </c>
      <c r="C25" s="79">
        <v>2.590448</v>
      </c>
      <c r="D25" s="30">
        <v>2.696704</v>
      </c>
      <c r="E25" s="30">
        <v>3.074096</v>
      </c>
      <c r="F25" s="30">
        <v>2.846928</v>
      </c>
      <c r="G25" s="30">
        <v>3.33424</v>
      </c>
      <c r="H25" s="30">
        <v>3.876512</v>
      </c>
      <c r="I25" s="30">
        <v>3.957120000000001</v>
      </c>
      <c r="J25" s="30">
        <v>4.154976</v>
      </c>
      <c r="K25" s="30">
        <v>4.645952</v>
      </c>
      <c r="L25" s="30">
        <v>4.737552</v>
      </c>
      <c r="M25" s="30">
        <v>5.027008</v>
      </c>
      <c r="N25" s="30">
        <v>5.708512000000001</v>
      </c>
      <c r="O25" s="30">
        <v>6.085904</v>
      </c>
      <c r="P25" s="30">
        <v>6.763744000000001</v>
      </c>
      <c r="Q25" s="30">
        <v>7.360976</v>
      </c>
      <c r="R25" s="30">
        <v>7.547840000000001</v>
      </c>
      <c r="S25" s="30">
        <v>7.001904000000001</v>
      </c>
      <c r="T25" s="30">
        <v>8.771616000000002</v>
      </c>
      <c r="U25" s="30">
        <v>8.665360000000002</v>
      </c>
      <c r="V25" s="30">
        <v>7.866608000000001</v>
      </c>
      <c r="W25" s="30">
        <v>7.969200000000002</v>
      </c>
      <c r="X25" s="30">
        <v>8.947488000000002</v>
      </c>
      <c r="Y25" s="30">
        <v>8.976800000000001</v>
      </c>
      <c r="Z25" s="30">
        <v>9.057408000000001</v>
      </c>
      <c r="AA25" s="30">
        <v>9.340705078725783</v>
      </c>
      <c r="AB25" s="30">
        <v>9.508423471280222</v>
      </c>
      <c r="AC25" s="21"/>
      <c r="AD25" s="25">
        <v>2.67057106387784</v>
      </c>
      <c r="AE25" s="21"/>
    </row>
    <row r="26" ht="22.25" customHeight="1">
      <c r="A26" s="73"/>
      <c r="B26" t="s" s="18">
        <v>23</v>
      </c>
      <c r="C26" s="76">
        <v>314.034112</v>
      </c>
      <c r="D26" s="77">
        <v>326.106992</v>
      </c>
      <c r="E26" s="77">
        <v>328.429968</v>
      </c>
      <c r="F26" s="77">
        <v>330.177696</v>
      </c>
      <c r="G26" s="77">
        <v>347.849168</v>
      </c>
      <c r="H26" s="77">
        <v>328.023264</v>
      </c>
      <c r="I26" s="77">
        <v>341.202672</v>
      </c>
      <c r="J26" s="77">
        <v>358.753232</v>
      </c>
      <c r="K26" s="77">
        <v>373.757312</v>
      </c>
      <c r="L26" s="77">
        <v>382.294432</v>
      </c>
      <c r="M26" s="77">
        <v>382.195504</v>
      </c>
      <c r="N26" s="77">
        <v>395.312624</v>
      </c>
      <c r="O26" s="77">
        <v>391.5387040000001</v>
      </c>
      <c r="P26" s="77">
        <v>405.5864800000001</v>
      </c>
      <c r="Q26" s="77">
        <v>411.43056</v>
      </c>
      <c r="R26" s="77">
        <v>435.08168</v>
      </c>
      <c r="S26" s="77">
        <v>444.926848</v>
      </c>
      <c r="T26" s="77">
        <v>458.490976</v>
      </c>
      <c r="U26" s="77">
        <v>474.10328</v>
      </c>
      <c r="V26" s="77">
        <v>450.214</v>
      </c>
      <c r="W26" s="77">
        <v>444.7986080000001</v>
      </c>
      <c r="X26" s="77">
        <v>466.397888</v>
      </c>
      <c r="Y26" s="77">
        <v>480.489632</v>
      </c>
      <c r="Z26" s="77">
        <v>488.202352</v>
      </c>
      <c r="AA26" s="77">
        <v>480.6016034120338</v>
      </c>
      <c r="AB26" s="77">
        <v>472.0056284951647</v>
      </c>
      <c r="AC26" s="21"/>
      <c r="AD26" s="22">
        <v>0.5030393529196111</v>
      </c>
      <c r="AE26" s="21"/>
    </row>
    <row r="27" ht="22.25" customHeight="1">
      <c r="A27" s="73"/>
      <c r="B27" t="s" s="18">
        <v>24</v>
      </c>
      <c r="C27" s="79">
        <v>2.54648</v>
      </c>
      <c r="D27" s="30">
        <v>2.004208</v>
      </c>
      <c r="E27" s="30">
        <v>2.392592</v>
      </c>
      <c r="F27" s="30">
        <v>2.300992</v>
      </c>
      <c r="G27" s="30">
        <v>2.539152000000001</v>
      </c>
      <c r="H27" s="30">
        <v>2.777312</v>
      </c>
      <c r="I27" s="30">
        <v>2.872576</v>
      </c>
      <c r="J27" s="30">
        <v>3.140048</v>
      </c>
      <c r="K27" s="30">
        <v>3.418512</v>
      </c>
      <c r="L27" s="30">
        <v>3.623696</v>
      </c>
      <c r="M27" s="30">
        <v>3.759264</v>
      </c>
      <c r="N27" s="30">
        <v>3.960784</v>
      </c>
      <c r="O27" s="30">
        <v>4.034064</v>
      </c>
      <c r="P27" s="30">
        <v>4.407792000000001</v>
      </c>
      <c r="Q27" s="30">
        <v>4.422448</v>
      </c>
      <c r="R27" s="30">
        <v>4.316192</v>
      </c>
      <c r="S27" s="30">
        <v>4.462752</v>
      </c>
      <c r="T27" s="30">
        <v>4.601984</v>
      </c>
      <c r="U27" s="30">
        <v>4.418784</v>
      </c>
      <c r="V27" s="30">
        <v>4.492064</v>
      </c>
      <c r="W27" s="30">
        <v>4.532368000000001</v>
      </c>
      <c r="X27" s="30">
        <v>4.876784</v>
      </c>
      <c r="Y27" s="30">
        <v>4.671600000000001</v>
      </c>
      <c r="Z27" s="30">
        <v>4.565344000000001</v>
      </c>
      <c r="AA27" s="30">
        <v>4.667959291543044</v>
      </c>
      <c r="AB27" s="30">
        <v>4.765040027745942</v>
      </c>
      <c r="AC27" s="21"/>
      <c r="AD27" s="25">
        <v>0.8712261740700661</v>
      </c>
      <c r="AE27" s="21"/>
    </row>
    <row r="28" ht="22.25" customHeight="1">
      <c r="A28" s="73"/>
      <c r="B28" t="s" s="18">
        <v>25</v>
      </c>
      <c r="C28" s="76">
        <v>2.76632</v>
      </c>
      <c r="D28" s="77">
        <v>3.24264</v>
      </c>
      <c r="E28" s="77">
        <v>4.242912</v>
      </c>
      <c r="F28" s="77">
        <v>3.9388</v>
      </c>
      <c r="G28" s="77">
        <v>4.334512</v>
      </c>
      <c r="H28" s="77">
        <v>2.982496</v>
      </c>
      <c r="I28" s="77">
        <v>4.620304000000001</v>
      </c>
      <c r="J28" s="77">
        <v>5.64256</v>
      </c>
      <c r="K28" s="77">
        <v>5.943008000000001</v>
      </c>
      <c r="L28" s="77">
        <v>5.664544</v>
      </c>
      <c r="M28" s="77">
        <v>5.785456</v>
      </c>
      <c r="N28" s="77">
        <v>7.001904000000001</v>
      </c>
      <c r="O28" s="77">
        <v>5.866064</v>
      </c>
      <c r="P28" s="77">
        <v>6.148192</v>
      </c>
      <c r="Q28" s="77">
        <v>5.800112</v>
      </c>
      <c r="R28" s="77">
        <v>6.83336</v>
      </c>
      <c r="S28" s="77">
        <v>7.364640000000001</v>
      </c>
      <c r="T28" s="77">
        <v>7.192432</v>
      </c>
      <c r="U28" s="77">
        <v>7.368304000000001</v>
      </c>
      <c r="V28" s="77">
        <v>8.592080000000001</v>
      </c>
      <c r="W28" s="77">
        <v>9.156336000000001</v>
      </c>
      <c r="X28" s="77">
        <v>10.090656</v>
      </c>
      <c r="Y28" s="77">
        <v>10.076</v>
      </c>
      <c r="Z28" s="77">
        <v>10.354464</v>
      </c>
      <c r="AA28" s="77">
        <v>10.73974289197768</v>
      </c>
      <c r="AB28" s="77">
        <v>10.91496773708003</v>
      </c>
      <c r="AC28" s="21"/>
      <c r="AD28" s="22">
        <v>2.945663457980287</v>
      </c>
      <c r="AE28" s="21"/>
    </row>
    <row r="29" ht="23.25" customHeight="1">
      <c r="A29" s="73"/>
      <c r="B29" t="s" s="26">
        <v>26</v>
      </c>
      <c r="C29" s="84">
        <v>105.127142001152</v>
      </c>
      <c r="D29" s="85">
        <v>110.600163998256</v>
      </c>
      <c r="E29" s="85">
        <v>112.630277998816</v>
      </c>
      <c r="F29" s="85">
        <v>108.739910000240</v>
      </c>
      <c r="G29" s="85">
        <v>115.745870000608</v>
      </c>
      <c r="H29" s="85">
        <v>114.768206001792</v>
      </c>
      <c r="I29" s="85">
        <v>118.975343999184</v>
      </c>
      <c r="J29" s="85">
        <v>115.948442000960</v>
      </c>
      <c r="K29" s="85">
        <v>119.479046001840</v>
      </c>
      <c r="L29" s="85">
        <v>123.522099999568</v>
      </c>
      <c r="M29" s="85">
        <v>129.968822001824</v>
      </c>
      <c r="N29" s="85">
        <v>141.876881999824</v>
      </c>
      <c r="O29" s="85">
        <v>146.275300000240</v>
      </c>
      <c r="P29" s="85">
        <v>151.038091999184</v>
      </c>
      <c r="Q29" s="85">
        <v>154.612114000688</v>
      </c>
      <c r="R29" s="85">
        <v>152.531767989088</v>
      </c>
      <c r="S29" s="85">
        <v>173.9376740064</v>
      </c>
      <c r="T29" s="85">
        <v>169.670294001264</v>
      </c>
      <c r="U29" s="85">
        <v>171.030741997440</v>
      </c>
      <c r="V29" s="85">
        <v>162.547175999728</v>
      </c>
      <c r="W29" s="85">
        <v>173.076445999232</v>
      </c>
      <c r="X29" s="85">
        <v>168.685388000192</v>
      </c>
      <c r="Y29" s="85">
        <v>172.0415937760364</v>
      </c>
      <c r="Z29" s="85">
        <v>181.9333664720377</v>
      </c>
      <c r="AA29" s="85">
        <v>182.817321678125</v>
      </c>
      <c r="AB29" s="85">
        <v>137.498926311912</v>
      </c>
      <c r="AC29" s="16"/>
      <c r="AD29" s="29">
        <v>0.7390116215289262</v>
      </c>
      <c r="AE29" s="16"/>
    </row>
    <row r="30" ht="22.25" customHeight="1">
      <c r="A30" s="73"/>
      <c r="B30" t="s" s="18">
        <v>27</v>
      </c>
      <c r="C30" s="76"/>
      <c r="D30" s="77"/>
      <c r="E30" s="77"/>
      <c r="F30" s="77"/>
      <c r="G30" s="77"/>
      <c r="H30" s="77"/>
      <c r="I30" s="77"/>
      <c r="J30" s="77">
        <v>0.043968</v>
      </c>
      <c r="K30" s="77">
        <v>0.04763200000000001</v>
      </c>
      <c r="L30" s="77">
        <v>0.051296</v>
      </c>
      <c r="M30" s="77">
        <v>0.06228800000000001</v>
      </c>
      <c r="N30" s="77">
        <v>0.09526400000000002</v>
      </c>
      <c r="O30" s="77">
        <v>0.09526400000000002</v>
      </c>
      <c r="P30" s="77">
        <v>0.102592</v>
      </c>
      <c r="Q30" s="77">
        <v>0.120912</v>
      </c>
      <c r="R30" s="77">
        <v>0.12824</v>
      </c>
      <c r="S30" s="77">
        <v>0.142896</v>
      </c>
      <c r="T30" s="77">
        <v>0.150224</v>
      </c>
      <c r="U30" s="77">
        <v>0.150224</v>
      </c>
      <c r="V30" s="77">
        <v>0.14656</v>
      </c>
      <c r="W30" s="77">
        <v>0.150224</v>
      </c>
      <c r="X30" s="77">
        <v>0.142896</v>
      </c>
      <c r="Y30" s="77">
        <v>0.142896</v>
      </c>
      <c r="Z30" s="77">
        <v>0.135568</v>
      </c>
      <c r="AA30" s="77">
        <v>0.1388666670608972</v>
      </c>
      <c r="AB30" s="77">
        <v>0.1419874205270199</v>
      </c>
      <c r="AC30" s="21"/>
      <c r="AD30" s="22">
        <v>2.229335437750634</v>
      </c>
      <c r="AE30" s="21"/>
    </row>
    <row r="31" ht="22.25" customHeight="1">
      <c r="A31" s="73"/>
      <c r="B31" t="s" s="18">
        <v>28</v>
      </c>
      <c r="C31" s="79">
        <v>0.300448</v>
      </c>
      <c r="D31" s="30">
        <v>0.289456</v>
      </c>
      <c r="E31" s="30">
        <v>0.289456</v>
      </c>
      <c r="F31" s="30">
        <v>0.304112</v>
      </c>
      <c r="G31" s="30">
        <v>0.3114400000000001</v>
      </c>
      <c r="H31" s="30">
        <v>0.322432</v>
      </c>
      <c r="I31" s="30">
        <v>0.322432</v>
      </c>
      <c r="J31" s="30">
        <v>0.337088</v>
      </c>
      <c r="K31" s="30">
        <v>0.333424</v>
      </c>
      <c r="L31" s="30">
        <v>0.34808</v>
      </c>
      <c r="M31" s="30">
        <v>0.344416</v>
      </c>
      <c r="N31" s="30">
        <v>0.344416</v>
      </c>
      <c r="O31" s="30">
        <v>0.3627360000000001</v>
      </c>
      <c r="P31" s="30">
        <v>0.388384</v>
      </c>
      <c r="Q31" s="30">
        <v>0.406704</v>
      </c>
      <c r="R31" s="30">
        <v>0.410368</v>
      </c>
      <c r="S31" s="30">
        <v>0.425024</v>
      </c>
      <c r="T31" s="30">
        <v>0.468992</v>
      </c>
      <c r="U31" s="30">
        <v>0.479984</v>
      </c>
      <c r="V31" s="30">
        <v>0.5092960000000001</v>
      </c>
      <c r="W31" s="30">
        <v>0.5239520000000001</v>
      </c>
      <c r="X31" s="30">
        <v>0.5129600000000001</v>
      </c>
      <c r="Y31" s="30">
        <v>0.5239520000000001</v>
      </c>
      <c r="Z31" s="30">
        <v>0.5239520000000001</v>
      </c>
      <c r="AA31" s="30">
        <v>0.5367009024245486</v>
      </c>
      <c r="AB31" s="30">
        <v>0.5487621928476714</v>
      </c>
      <c r="AC31" s="21"/>
      <c r="AD31" s="25">
        <v>0.8264797663744518</v>
      </c>
      <c r="AE31" s="21"/>
    </row>
    <row r="32" ht="22.25" customHeight="1">
      <c r="A32" s="73"/>
      <c r="B32" t="s" s="18">
        <v>29</v>
      </c>
      <c r="C32" s="76">
        <v>1.729408</v>
      </c>
      <c r="D32" s="77">
        <v>1.769712</v>
      </c>
      <c r="E32" s="77">
        <v>1.5572</v>
      </c>
      <c r="F32" s="77">
        <v>1.601168</v>
      </c>
      <c r="G32" s="77">
        <v>1.59384</v>
      </c>
      <c r="H32" s="77">
        <v>1.608496</v>
      </c>
      <c r="I32" s="77">
        <v>1.615824</v>
      </c>
      <c r="J32" s="77">
        <v>1.6488</v>
      </c>
      <c r="K32" s="77">
        <v>1.711088</v>
      </c>
      <c r="L32" s="77">
        <v>1.747728</v>
      </c>
      <c r="M32" s="77">
        <v>2.319312</v>
      </c>
      <c r="N32" s="77">
        <v>2.355952</v>
      </c>
      <c r="O32" s="77">
        <v>2.370608</v>
      </c>
      <c r="P32" s="77">
        <v>2.414576</v>
      </c>
      <c r="Q32" s="77">
        <v>2.41824</v>
      </c>
      <c r="R32" s="77">
        <v>2.495184</v>
      </c>
      <c r="S32" s="77">
        <v>2.495184</v>
      </c>
      <c r="T32" s="77">
        <v>2.590448</v>
      </c>
      <c r="U32" s="77">
        <v>2.506176</v>
      </c>
      <c r="V32" s="77">
        <v>2.520832</v>
      </c>
      <c r="W32" s="77">
        <v>2.45488</v>
      </c>
      <c r="X32" s="77">
        <v>2.43656</v>
      </c>
      <c r="Y32" s="77">
        <v>1.30072</v>
      </c>
      <c r="Z32" s="77">
        <v>0.8756960000000001</v>
      </c>
      <c r="AA32" s="77">
        <v>0.8970036061501196</v>
      </c>
      <c r="AB32" s="77">
        <v>0.9171619866475068</v>
      </c>
      <c r="AC32" s="21"/>
      <c r="AD32" s="22">
        <v>-0.469667084547136</v>
      </c>
      <c r="AE32" s="21"/>
    </row>
    <row r="33" ht="22.25" customHeight="1">
      <c r="A33" s="73"/>
      <c r="B33" t="s" s="18">
        <v>30</v>
      </c>
      <c r="C33" s="79">
        <v>1.949248</v>
      </c>
      <c r="D33" s="30">
        <v>1.780704</v>
      </c>
      <c r="E33" s="30">
        <v>1.791696</v>
      </c>
      <c r="F33" s="30">
        <v>1.700096</v>
      </c>
      <c r="G33" s="30">
        <v>1.68544</v>
      </c>
      <c r="H33" s="30">
        <v>1.681776</v>
      </c>
      <c r="I33" s="30">
        <v>1.66712</v>
      </c>
      <c r="J33" s="30">
        <v>1.363008</v>
      </c>
      <c r="K33" s="30">
        <v>1.678112</v>
      </c>
      <c r="L33" s="30">
        <v>1.674448</v>
      </c>
      <c r="M33" s="30">
        <v>1.66712</v>
      </c>
      <c r="N33" s="30">
        <v>1.568192</v>
      </c>
      <c r="O33" s="30">
        <v>1.57552</v>
      </c>
      <c r="P33" s="30">
        <v>1.516896</v>
      </c>
      <c r="Q33" s="30">
        <v>1.72208</v>
      </c>
      <c r="R33" s="30">
        <v>1.7404</v>
      </c>
      <c r="S33" s="30">
        <v>1.663456</v>
      </c>
      <c r="T33" s="30">
        <v>1.689104</v>
      </c>
      <c r="U33" s="30">
        <v>1.494912</v>
      </c>
      <c r="V33" s="30">
        <v>1.641472</v>
      </c>
      <c r="W33" s="30">
        <v>2.462208</v>
      </c>
      <c r="X33" s="30">
        <v>1.90528</v>
      </c>
      <c r="Y33" s="30">
        <v>1.916272</v>
      </c>
      <c r="Z33" s="30">
        <v>3.107072</v>
      </c>
      <c r="AA33" s="30">
        <v>3.179369680490736</v>
      </c>
      <c r="AB33" s="30">
        <v>3.250695125792514</v>
      </c>
      <c r="AC33" s="21"/>
      <c r="AD33" s="25">
        <v>0.6676662619597475</v>
      </c>
      <c r="AE33" s="21"/>
    </row>
    <row r="34" ht="22.25" customHeight="1">
      <c r="A34" s="73"/>
      <c r="B34" t="s" s="18">
        <v>31</v>
      </c>
      <c r="C34" s="76">
        <v>1.073552</v>
      </c>
      <c r="D34" s="77">
        <v>1.205456</v>
      </c>
      <c r="E34" s="77">
        <v>0.978288</v>
      </c>
      <c r="F34" s="77">
        <v>1.113856</v>
      </c>
      <c r="G34" s="77">
        <v>0.7474560000000001</v>
      </c>
      <c r="H34" s="77">
        <v>0.828064</v>
      </c>
      <c r="I34" s="77">
        <v>0.850048</v>
      </c>
      <c r="J34" s="77">
        <v>0.901344</v>
      </c>
      <c r="K34" s="77">
        <v>1.139504</v>
      </c>
      <c r="L34" s="77">
        <v>1.20912</v>
      </c>
      <c r="M34" s="77">
        <v>1.187136</v>
      </c>
      <c r="N34" s="77">
        <v>1.220112</v>
      </c>
      <c r="O34" s="77">
        <v>1.22744</v>
      </c>
      <c r="P34" s="77">
        <v>1.267744</v>
      </c>
      <c r="Q34" s="77">
        <v>1.293392</v>
      </c>
      <c r="R34" s="77">
        <v>1.352016</v>
      </c>
      <c r="S34" s="77">
        <v>1.370336</v>
      </c>
      <c r="T34" s="77">
        <v>1.363008</v>
      </c>
      <c r="U34" s="77">
        <v>1.619488</v>
      </c>
      <c r="V34" s="77">
        <v>1.615824</v>
      </c>
      <c r="W34" s="77">
        <v>1.476592</v>
      </c>
      <c r="X34" s="77">
        <v>1.527888</v>
      </c>
      <c r="Y34" s="77">
        <v>1.469264</v>
      </c>
      <c r="Z34" s="77">
        <v>1.44728</v>
      </c>
      <c r="AA34" s="77">
        <v>1.481754440710028</v>
      </c>
      <c r="AB34" s="77">
        <v>1.512098813681644</v>
      </c>
      <c r="AC34" s="21"/>
      <c r="AD34" s="22">
        <v>0.4085007653859749</v>
      </c>
      <c r="AE34" s="21"/>
    </row>
    <row r="35" ht="22.25" customHeight="1">
      <c r="A35" s="73"/>
      <c r="B35" t="s" s="18">
        <v>32</v>
      </c>
      <c r="C35" s="79">
        <v>0.06595200000000001</v>
      </c>
      <c r="D35" s="30">
        <v>0.06595200000000001</v>
      </c>
      <c r="E35" s="30">
        <v>0.069616</v>
      </c>
      <c r="F35" s="30">
        <v>0.07328</v>
      </c>
      <c r="G35" s="30">
        <v>0.080608</v>
      </c>
      <c r="H35" s="30">
        <v>0.084272</v>
      </c>
      <c r="I35" s="30">
        <v>0.09526400000000002</v>
      </c>
      <c r="J35" s="30">
        <v>0.098928</v>
      </c>
      <c r="K35" s="30">
        <v>0.102592</v>
      </c>
      <c r="L35" s="30">
        <v>0.102592</v>
      </c>
      <c r="M35" s="30">
        <v>0.102592</v>
      </c>
      <c r="N35" s="30">
        <v>0.106256</v>
      </c>
      <c r="O35" s="30">
        <v>0.113584</v>
      </c>
      <c r="P35" s="30">
        <v>0.120912</v>
      </c>
      <c r="Q35" s="30">
        <v>0.124576</v>
      </c>
      <c r="R35" s="30">
        <v>0.131904</v>
      </c>
      <c r="S35" s="30">
        <v>0.142896</v>
      </c>
      <c r="T35" s="30">
        <v>0.150224</v>
      </c>
      <c r="U35" s="30">
        <v>0.161216</v>
      </c>
      <c r="V35" s="30">
        <v>0.16488</v>
      </c>
      <c r="W35" s="30">
        <v>0.172208</v>
      </c>
      <c r="X35" s="30">
        <v>0.175872</v>
      </c>
      <c r="Y35" s="30">
        <v>0.175872</v>
      </c>
      <c r="Z35" s="30">
        <v>0.175872</v>
      </c>
      <c r="AA35" s="30">
        <v>0.1801513518627855</v>
      </c>
      <c r="AB35" s="30">
        <v>0.1841998968999177</v>
      </c>
      <c r="AC35" s="21"/>
      <c r="AD35" s="25">
        <v>1.792938756973521</v>
      </c>
      <c r="AE35" s="21"/>
    </row>
    <row r="36" ht="22.25" customHeight="1">
      <c r="A36" s="73"/>
      <c r="B36" t="s" s="18">
        <v>33</v>
      </c>
      <c r="C36" s="76">
        <v>0.252816</v>
      </c>
      <c r="D36" s="77">
        <v>0.2748</v>
      </c>
      <c r="E36" s="77">
        <v>0.3114400000000001</v>
      </c>
      <c r="F36" s="77">
        <v>0.333424</v>
      </c>
      <c r="G36" s="77">
        <v>0.3664000000000001</v>
      </c>
      <c r="H36" s="77">
        <v>0.3664000000000001</v>
      </c>
      <c r="I36" s="77">
        <v>0.388384</v>
      </c>
      <c r="J36" s="77">
        <v>0.406704</v>
      </c>
      <c r="K36" s="77">
        <v>0.4323520000000001</v>
      </c>
      <c r="L36" s="77">
        <v>0.4323520000000001</v>
      </c>
      <c r="M36" s="77">
        <v>0.468992</v>
      </c>
      <c r="N36" s="77">
        <v>0.472656</v>
      </c>
      <c r="O36" s="77">
        <v>0.490976</v>
      </c>
      <c r="P36" s="77">
        <v>0.4983040000000001</v>
      </c>
      <c r="Q36" s="77">
        <v>0.461664</v>
      </c>
      <c r="R36" s="77">
        <v>0.479984</v>
      </c>
      <c r="S36" s="77">
        <v>0.483648</v>
      </c>
      <c r="T36" s="77">
        <v>0.582576</v>
      </c>
      <c r="U36" s="77">
        <v>0.5935680000000001</v>
      </c>
      <c r="V36" s="77">
        <v>0.560592</v>
      </c>
      <c r="W36" s="77">
        <v>0.564256</v>
      </c>
      <c r="X36" s="77">
        <v>0.5935680000000001</v>
      </c>
      <c r="Y36" s="77">
        <v>0.542272</v>
      </c>
      <c r="Z36" s="77">
        <v>0.538608</v>
      </c>
      <c r="AA36" s="77">
        <v>0.5517135150797806</v>
      </c>
      <c r="AB36" s="77">
        <v>0.564112184255998</v>
      </c>
      <c r="AC36" s="21"/>
      <c r="AD36" s="22">
        <v>1.231315202582107</v>
      </c>
      <c r="AE36" s="21"/>
    </row>
    <row r="37" ht="22.25" customHeight="1">
      <c r="A37" s="73"/>
      <c r="B37" t="s" s="18">
        <v>34</v>
      </c>
      <c r="C37" s="79">
        <v>33.466976</v>
      </c>
      <c r="D37" s="30">
        <v>29.630768</v>
      </c>
      <c r="E37" s="30">
        <v>31.36017600000001</v>
      </c>
      <c r="F37" s="30">
        <v>29.355968</v>
      </c>
      <c r="G37" s="30">
        <v>32.22121600000001</v>
      </c>
      <c r="H37" s="30">
        <v>25.688304</v>
      </c>
      <c r="I37" s="30">
        <v>26.974368</v>
      </c>
      <c r="J37" s="30">
        <v>24.629408</v>
      </c>
      <c r="K37" s="30">
        <v>24.479184</v>
      </c>
      <c r="L37" s="30">
        <v>25.310912</v>
      </c>
      <c r="M37" s="30">
        <v>26.062032</v>
      </c>
      <c r="N37" s="30">
        <v>25.431824</v>
      </c>
      <c r="O37" s="30">
        <v>26.06936</v>
      </c>
      <c r="P37" s="30">
        <v>25.4648</v>
      </c>
      <c r="Q37" s="30">
        <v>24.984816</v>
      </c>
      <c r="R37" s="30">
        <v>25.985088</v>
      </c>
      <c r="S37" s="30">
        <v>27.384736</v>
      </c>
      <c r="T37" s="30">
        <v>26.772848</v>
      </c>
      <c r="U37" s="30">
        <v>30.418528</v>
      </c>
      <c r="V37" s="30">
        <v>29.872592</v>
      </c>
      <c r="W37" s="30">
        <v>38.34376</v>
      </c>
      <c r="X37" s="30">
        <v>35.958496</v>
      </c>
      <c r="Y37" s="30">
        <v>36.12704</v>
      </c>
      <c r="Z37" s="30">
        <v>39.307392</v>
      </c>
      <c r="AA37" s="30">
        <v>40.30636439475827</v>
      </c>
      <c r="AB37" s="30">
        <v>41.14371321376731</v>
      </c>
      <c r="AC37" s="21"/>
      <c r="AD37" s="25">
        <v>0.229382457912161</v>
      </c>
      <c r="AE37" s="21"/>
    </row>
    <row r="38" ht="22.25" customHeight="1">
      <c r="A38" s="73"/>
      <c r="B38" t="s" s="18">
        <v>35</v>
      </c>
      <c r="C38" s="76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>
        <v>6.023616000000001</v>
      </c>
      <c r="Z38" s="77">
        <v>5.250512000000001</v>
      </c>
      <c r="AA38" s="77">
        <v>5.378268483736909</v>
      </c>
      <c r="AB38" s="77">
        <v>5.499134422032959</v>
      </c>
      <c r="AC38" s="21"/>
      <c r="AD38" s="22">
        <v>-0.08707088532320817</v>
      </c>
      <c r="AE38" s="21"/>
    </row>
    <row r="39" ht="22.25" customHeight="1">
      <c r="A39" s="73"/>
      <c r="B39" t="s" s="18">
        <v>36</v>
      </c>
      <c r="C39" s="79">
        <v>0.058624</v>
      </c>
      <c r="D39" s="30">
        <v>0.058624</v>
      </c>
      <c r="E39" s="30">
        <v>0.058624</v>
      </c>
      <c r="F39" s="30">
        <v>0.06228800000000001</v>
      </c>
      <c r="G39" s="30">
        <v>0.06595200000000001</v>
      </c>
      <c r="H39" s="30">
        <v>0.080608</v>
      </c>
      <c r="I39" s="30">
        <v>0.07328</v>
      </c>
      <c r="J39" s="30">
        <v>0.080608</v>
      </c>
      <c r="K39" s="30">
        <v>0.07694400000000001</v>
      </c>
      <c r="L39" s="30">
        <v>0.080608</v>
      </c>
      <c r="M39" s="30">
        <v>0.102592</v>
      </c>
      <c r="N39" s="30">
        <v>0.10992</v>
      </c>
      <c r="O39" s="30">
        <v>0.102592</v>
      </c>
      <c r="P39" s="30">
        <v>0.117248</v>
      </c>
      <c r="Q39" s="30">
        <v>0.113584</v>
      </c>
      <c r="R39" s="30">
        <v>0.117248</v>
      </c>
      <c r="S39" s="30">
        <v>0.113584</v>
      </c>
      <c r="T39" s="30">
        <v>0.153888</v>
      </c>
      <c r="U39" s="30">
        <v>0.131904</v>
      </c>
      <c r="V39" s="30">
        <v>0.131904</v>
      </c>
      <c r="W39" s="30">
        <v>0.139232</v>
      </c>
      <c r="X39" s="30">
        <v>0.12824</v>
      </c>
      <c r="Y39" s="30">
        <v>0.135568</v>
      </c>
      <c r="Z39" s="30">
        <v>0.131904</v>
      </c>
      <c r="AA39" s="30">
        <v>0.1351135138970891</v>
      </c>
      <c r="AB39" s="30">
        <v>0.1381499226749383</v>
      </c>
      <c r="AC39" s="21"/>
      <c r="AD39" s="25">
        <v>1.356542076196409</v>
      </c>
      <c r="AE39" s="21"/>
    </row>
    <row r="40" ht="22.25" customHeight="1">
      <c r="A40" s="73"/>
      <c r="B40" t="s" s="18">
        <v>37</v>
      </c>
      <c r="C40" s="76">
        <v>9.222288000000001</v>
      </c>
      <c r="D40" s="77">
        <v>10.035696</v>
      </c>
      <c r="E40" s="77">
        <v>10.915056</v>
      </c>
      <c r="F40" s="77">
        <v>11.754112</v>
      </c>
      <c r="G40" s="77">
        <v>12.464928</v>
      </c>
      <c r="H40" s="77">
        <v>15.872448</v>
      </c>
      <c r="I40" s="77">
        <v>17.3124</v>
      </c>
      <c r="J40" s="77">
        <v>17.986576</v>
      </c>
      <c r="K40" s="77">
        <v>18.382288</v>
      </c>
      <c r="L40" s="77">
        <v>18.547168</v>
      </c>
      <c r="M40" s="77">
        <v>19.774608</v>
      </c>
      <c r="N40" s="77">
        <v>19.800256</v>
      </c>
      <c r="O40" s="77">
        <v>21.313488</v>
      </c>
      <c r="P40" s="77">
        <v>21.496688</v>
      </c>
      <c r="Q40" s="77">
        <v>18.294352</v>
      </c>
      <c r="R40" s="77">
        <v>18.624112</v>
      </c>
      <c r="S40" s="77">
        <v>19.76728</v>
      </c>
      <c r="T40" s="77">
        <v>21.155936</v>
      </c>
      <c r="U40" s="77">
        <v>21.41608</v>
      </c>
      <c r="V40" s="77">
        <v>20.544048</v>
      </c>
      <c r="W40" s="77">
        <v>21.632256</v>
      </c>
      <c r="X40" s="77">
        <v>22.064608</v>
      </c>
      <c r="Y40" s="77">
        <v>22.727792</v>
      </c>
      <c r="Z40" s="77">
        <v>22.053616</v>
      </c>
      <c r="AA40" s="77">
        <v>22.87201365050641</v>
      </c>
      <c r="AB40" s="77">
        <v>23.21434827993728</v>
      </c>
      <c r="AC40" s="21"/>
      <c r="AD40" s="22">
        <v>1.51720053417734</v>
      </c>
      <c r="AE40" s="21"/>
    </row>
    <row r="41" ht="22.25" customHeight="1">
      <c r="A41" s="73"/>
      <c r="B41" t="s" s="18">
        <v>38</v>
      </c>
      <c r="C41" s="79">
        <v>0.106256</v>
      </c>
      <c r="D41" s="30">
        <v>0.10992</v>
      </c>
      <c r="E41" s="30">
        <v>0.117248</v>
      </c>
      <c r="F41" s="30">
        <v>0.120912</v>
      </c>
      <c r="G41" s="30">
        <v>0.142896</v>
      </c>
      <c r="H41" s="30">
        <v>0.150224</v>
      </c>
      <c r="I41" s="30">
        <v>0.153888</v>
      </c>
      <c r="J41" s="30">
        <v>0.168544</v>
      </c>
      <c r="K41" s="30">
        <v>0.175872</v>
      </c>
      <c r="L41" s="30">
        <v>0.194192</v>
      </c>
      <c r="M41" s="30">
        <v>0.190528</v>
      </c>
      <c r="N41" s="30">
        <v>0.194192</v>
      </c>
      <c r="O41" s="30">
        <v>0.205184</v>
      </c>
      <c r="P41" s="30">
        <v>0.216176</v>
      </c>
      <c r="Q41" s="30">
        <v>0.205184</v>
      </c>
      <c r="R41" s="30">
        <v>0.216176</v>
      </c>
      <c r="S41" s="30">
        <v>0.230832</v>
      </c>
      <c r="T41" s="30">
        <v>0.23816</v>
      </c>
      <c r="U41" s="30">
        <v>0.252816</v>
      </c>
      <c r="V41" s="30">
        <v>0.252816</v>
      </c>
      <c r="W41" s="30">
        <v>0.260144</v>
      </c>
      <c r="X41" s="30">
        <v>0.252816</v>
      </c>
      <c r="Y41" s="30">
        <v>0.271136</v>
      </c>
      <c r="Z41" s="30">
        <v>0.304112</v>
      </c>
      <c r="AA41" s="30">
        <v>0.3115117125960666</v>
      </c>
      <c r="AB41" s="30">
        <v>0.3185123217227743</v>
      </c>
      <c r="AC41" s="21"/>
      <c r="AD41" s="25">
        <v>1.997593752096581</v>
      </c>
      <c r="AE41" s="21"/>
    </row>
    <row r="42" ht="22.25" customHeight="1">
      <c r="A42" s="73"/>
      <c r="B42" t="s" s="18">
        <v>39</v>
      </c>
      <c r="C42" s="76">
        <v>1.293392</v>
      </c>
      <c r="D42" s="77">
        <v>1.359344</v>
      </c>
      <c r="E42" s="77">
        <v>1.406976</v>
      </c>
      <c r="F42" s="77">
        <v>1.458272</v>
      </c>
      <c r="G42" s="77">
        <v>1.509568</v>
      </c>
      <c r="H42" s="77">
        <v>1.553536</v>
      </c>
      <c r="I42" s="77">
        <v>1.59384</v>
      </c>
      <c r="J42" s="77">
        <v>1.63048</v>
      </c>
      <c r="K42" s="77">
        <v>1.656128</v>
      </c>
      <c r="L42" s="77">
        <v>1.714752</v>
      </c>
      <c r="M42" s="77">
        <v>1.77704</v>
      </c>
      <c r="N42" s="77">
        <v>1.824672</v>
      </c>
      <c r="O42" s="77">
        <v>1.894288</v>
      </c>
      <c r="P42" s="77">
        <v>1.952912</v>
      </c>
      <c r="Q42" s="77">
        <v>1.832</v>
      </c>
      <c r="R42" s="77">
        <v>1.930928</v>
      </c>
      <c r="S42" s="77">
        <v>1.912608</v>
      </c>
      <c r="T42" s="77">
        <v>2.026192</v>
      </c>
      <c r="U42" s="77">
        <v>2.081152</v>
      </c>
      <c r="V42" s="77">
        <v>2.092144</v>
      </c>
      <c r="W42" s="77">
        <v>2.099472</v>
      </c>
      <c r="X42" s="77">
        <v>2.128784</v>
      </c>
      <c r="Y42" s="77">
        <v>2.128784</v>
      </c>
      <c r="Z42" s="77">
        <v>2.139776</v>
      </c>
      <c r="AA42" s="77">
        <v>2.188186167947761</v>
      </c>
      <c r="AB42" s="77">
        <v>2.233985333680319</v>
      </c>
      <c r="AC42" s="21"/>
      <c r="AD42" s="22">
        <v>0.7272298991182247</v>
      </c>
      <c r="AE42" s="21"/>
    </row>
    <row r="43" ht="22.25" customHeight="1">
      <c r="A43" s="73"/>
      <c r="B43" t="s" s="18">
        <v>40</v>
      </c>
      <c r="C43" s="79">
        <v>0.9929440000000002</v>
      </c>
      <c r="D43" s="30">
        <v>0.9966080000000002</v>
      </c>
      <c r="E43" s="30">
        <v>0.908672</v>
      </c>
      <c r="F43" s="30">
        <v>0.663184</v>
      </c>
      <c r="G43" s="30">
        <v>0.300448</v>
      </c>
      <c r="H43" s="30">
        <v>0.901344</v>
      </c>
      <c r="I43" s="30">
        <v>1.033248</v>
      </c>
      <c r="J43" s="30">
        <v>1.366672</v>
      </c>
      <c r="K43" s="30">
        <v>1.231104</v>
      </c>
      <c r="L43" s="30">
        <v>1.330032</v>
      </c>
      <c r="M43" s="30">
        <v>1.366672</v>
      </c>
      <c r="N43" s="30">
        <v>1.568192</v>
      </c>
      <c r="O43" s="30">
        <v>1.824672</v>
      </c>
      <c r="P43" s="30">
        <v>1.733072</v>
      </c>
      <c r="Q43" s="30">
        <v>1.985888</v>
      </c>
      <c r="R43" s="30">
        <v>2.073824</v>
      </c>
      <c r="S43" s="30">
        <v>2.110464</v>
      </c>
      <c r="T43" s="30">
        <v>2.388928</v>
      </c>
      <c r="U43" s="30">
        <v>2.396256</v>
      </c>
      <c r="V43" s="30">
        <v>2.268016</v>
      </c>
      <c r="W43" s="30">
        <v>2.12512</v>
      </c>
      <c r="X43" s="30">
        <v>2.21672</v>
      </c>
      <c r="Y43" s="30">
        <v>2.315648</v>
      </c>
      <c r="Z43" s="30">
        <v>2.403584</v>
      </c>
      <c r="AA43" s="30">
        <v>2.458413195741939</v>
      </c>
      <c r="AB43" s="30">
        <v>2.510285179030195</v>
      </c>
      <c r="AC43" s="21"/>
      <c r="AD43" s="25">
        <v>1.52812361928789</v>
      </c>
      <c r="AE43" s="21"/>
    </row>
    <row r="44" ht="22.25" customHeight="1">
      <c r="A44" s="73"/>
      <c r="B44" t="s" s="18">
        <v>41</v>
      </c>
      <c r="C44" s="76">
        <v>7.525856</v>
      </c>
      <c r="D44" s="77">
        <v>7.749360000000001</v>
      </c>
      <c r="E44" s="77">
        <v>7.709056</v>
      </c>
      <c r="F44" s="77">
        <v>7.998512</v>
      </c>
      <c r="G44" s="77">
        <v>8.18904</v>
      </c>
      <c r="H44" s="77">
        <v>9.170992</v>
      </c>
      <c r="I44" s="77">
        <v>9.694944</v>
      </c>
      <c r="J44" s="77">
        <v>10.123632</v>
      </c>
      <c r="K44" s="77">
        <v>9.7096</v>
      </c>
      <c r="L44" s="77">
        <v>9.969744</v>
      </c>
      <c r="M44" s="77">
        <v>10.299504</v>
      </c>
      <c r="N44" s="77">
        <v>10.60728</v>
      </c>
      <c r="O44" s="77">
        <v>10.233552</v>
      </c>
      <c r="P44" s="77">
        <v>10.658576</v>
      </c>
      <c r="Q44" s="77">
        <v>10.66224</v>
      </c>
      <c r="R44" s="77">
        <v>10.490032</v>
      </c>
      <c r="S44" s="77">
        <v>11.48664</v>
      </c>
      <c r="T44" s="77">
        <v>9.643648000000001</v>
      </c>
      <c r="U44" s="77">
        <v>10.200576</v>
      </c>
      <c r="V44" s="77">
        <v>7.734704000000001</v>
      </c>
      <c r="W44" s="77">
        <v>7.251056000000001</v>
      </c>
      <c r="X44" s="77">
        <v>7.716384</v>
      </c>
      <c r="Y44" s="77">
        <v>7.320672</v>
      </c>
      <c r="Z44" s="77">
        <v>7.720048000000001</v>
      </c>
      <c r="AA44" s="77">
        <v>7.926641409498351</v>
      </c>
      <c r="AB44" s="77">
        <v>8.087580699983366</v>
      </c>
      <c r="AC44" s="21"/>
      <c r="AD44" s="22">
        <v>0.07463931013075008</v>
      </c>
      <c r="AE44" s="21"/>
    </row>
    <row r="45" ht="22.25" customHeight="1">
      <c r="A45" s="73"/>
      <c r="B45" t="s" s="18">
        <v>42</v>
      </c>
      <c r="C45" s="79">
        <v>2.066496</v>
      </c>
      <c r="D45" s="30">
        <v>1.839328</v>
      </c>
      <c r="E45" s="30">
        <v>2.044512</v>
      </c>
      <c r="F45" s="30">
        <v>2.0152</v>
      </c>
      <c r="G45" s="30">
        <v>2.037184</v>
      </c>
      <c r="H45" s="30">
        <v>2.037184</v>
      </c>
      <c r="I45" s="30">
        <v>2.022528</v>
      </c>
      <c r="J45" s="30">
        <v>2.029856</v>
      </c>
      <c r="K45" s="30">
        <v>2.07016</v>
      </c>
      <c r="L45" s="30">
        <v>2.081152</v>
      </c>
      <c r="M45" s="30">
        <v>2.117792</v>
      </c>
      <c r="N45" s="30">
        <v>2.110464</v>
      </c>
      <c r="O45" s="30">
        <v>2.066496</v>
      </c>
      <c r="P45" s="30">
        <v>2.268016</v>
      </c>
      <c r="Q45" s="30">
        <v>2.392592</v>
      </c>
      <c r="R45" s="30">
        <v>2.476864</v>
      </c>
      <c r="S45" s="30">
        <v>2.36328</v>
      </c>
      <c r="T45" s="30">
        <v>2.147104</v>
      </c>
      <c r="U45" s="30">
        <v>2.12512</v>
      </c>
      <c r="V45" s="30">
        <v>2.268016</v>
      </c>
      <c r="W45" s="30">
        <v>2.264352</v>
      </c>
      <c r="X45" s="30">
        <v>2.447552</v>
      </c>
      <c r="Y45" s="30">
        <v>2.438887776420406</v>
      </c>
      <c r="Z45" s="30">
        <v>2.409606472037705</v>
      </c>
      <c r="AA45" s="30">
        <v>2.43878192566762</v>
      </c>
      <c r="AB45" s="30">
        <v>0</v>
      </c>
      <c r="AC45" s="21"/>
      <c r="AD45" s="25">
        <v>-1</v>
      </c>
      <c r="AE45" s="21"/>
    </row>
    <row r="46" ht="22.25" customHeight="1">
      <c r="A46" s="73"/>
      <c r="B46" t="s" s="18">
        <v>43</v>
      </c>
      <c r="C46" s="76">
        <v>0.029312</v>
      </c>
      <c r="D46" s="77">
        <v>0.029312</v>
      </c>
      <c r="E46" s="77">
        <v>0.029312</v>
      </c>
      <c r="F46" s="77">
        <v>0.029312</v>
      </c>
      <c r="G46" s="77">
        <v>0.03297600000000001</v>
      </c>
      <c r="H46" s="77">
        <v>0.03297600000000001</v>
      </c>
      <c r="I46" s="77">
        <v>0.03664</v>
      </c>
      <c r="J46" s="77">
        <v>0.03297600000000001</v>
      </c>
      <c r="K46" s="77">
        <v>0.029312</v>
      </c>
      <c r="L46" s="77">
        <v>0.029312</v>
      </c>
      <c r="M46" s="77">
        <v>0.025648</v>
      </c>
      <c r="N46" s="77">
        <v>0.025648</v>
      </c>
      <c r="O46" s="77">
        <v>0.03664</v>
      </c>
      <c r="P46" s="77">
        <v>0.03664</v>
      </c>
      <c r="Q46" s="77">
        <v>0.03664</v>
      </c>
      <c r="R46" s="77">
        <v>0.03664</v>
      </c>
      <c r="S46" s="77">
        <v>0.03664</v>
      </c>
      <c r="T46" s="77">
        <v>0.040304</v>
      </c>
      <c r="U46" s="77">
        <v>0.04763200000000001</v>
      </c>
      <c r="V46" s="77">
        <v>0.04763200000000001</v>
      </c>
      <c r="W46" s="77">
        <v>0.06595200000000001</v>
      </c>
      <c r="X46" s="77">
        <v>0.040304</v>
      </c>
      <c r="Y46" s="77">
        <v>0.043968</v>
      </c>
      <c r="Z46" s="77">
        <v>0.051296</v>
      </c>
      <c r="AA46" s="77">
        <v>0.05254414429331244</v>
      </c>
      <c r="AB46" s="77">
        <v>0.05372496992914265</v>
      </c>
      <c r="AC46" s="21"/>
      <c r="AD46" s="22">
        <v>0.832866059263873</v>
      </c>
      <c r="AE46" s="21"/>
    </row>
    <row r="47" ht="22.25" customHeight="1">
      <c r="A47" s="73"/>
      <c r="B47" t="s" s="18">
        <v>44</v>
      </c>
      <c r="C47" s="7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25"/>
      <c r="AE47" s="31"/>
    </row>
    <row r="48" ht="22.25" customHeight="1">
      <c r="A48" s="73"/>
      <c r="B48" t="s" s="18">
        <v>45</v>
      </c>
      <c r="C48" s="76">
        <v>20.225310000832</v>
      </c>
      <c r="D48" s="77">
        <v>24.020939999584</v>
      </c>
      <c r="E48" s="77">
        <v>23.342860000256</v>
      </c>
      <c r="F48" s="77">
        <v>24.481180000640</v>
      </c>
      <c r="G48" s="77">
        <v>25.255360000192</v>
      </c>
      <c r="H48" s="77">
        <v>24.275390000688</v>
      </c>
      <c r="I48" s="77">
        <v>24.213729999296</v>
      </c>
      <c r="J48" s="77">
        <v>24.969880000784</v>
      </c>
      <c r="K48" s="77">
        <v>27.509920000496</v>
      </c>
      <c r="L48" s="77">
        <v>26.340209999152</v>
      </c>
      <c r="M48" s="77">
        <v>27.715590000784</v>
      </c>
      <c r="N48" s="77">
        <v>34.541209998640</v>
      </c>
      <c r="O48" s="77">
        <v>35.224690001168</v>
      </c>
      <c r="P48" s="77">
        <v>37.4466099976</v>
      </c>
      <c r="Q48" s="77">
        <v>38.200170001760</v>
      </c>
      <c r="R48" s="77">
        <v>37.792239990720</v>
      </c>
      <c r="S48" s="77">
        <v>37.866520006240</v>
      </c>
      <c r="T48" s="77">
        <v>34.172350000032</v>
      </c>
      <c r="U48" s="77">
        <v>34.370779998608</v>
      </c>
      <c r="V48" s="77">
        <v>28.9928099988</v>
      </c>
      <c r="W48" s="77">
        <v>27.695739998656</v>
      </c>
      <c r="X48" s="77">
        <v>26.757689999024</v>
      </c>
      <c r="Y48" s="77">
        <v>26.813279998176</v>
      </c>
      <c r="Z48" s="77">
        <v>28</v>
      </c>
      <c r="AA48" s="77">
        <v>28</v>
      </c>
      <c r="AB48" s="77"/>
      <c r="AC48" s="21"/>
      <c r="AD48" s="22">
        <v>0.3844039967173888</v>
      </c>
      <c r="AE48" s="21"/>
    </row>
    <row r="49" ht="22.25" customHeight="1">
      <c r="A49" s="73"/>
      <c r="B49" t="s" s="18">
        <v>46</v>
      </c>
      <c r="C49" s="79">
        <v>0.124576</v>
      </c>
      <c r="D49" s="30">
        <v>0.139232</v>
      </c>
      <c r="E49" s="30">
        <v>0.139232</v>
      </c>
      <c r="F49" s="30">
        <v>0.142896</v>
      </c>
      <c r="G49" s="30">
        <v>0.157552</v>
      </c>
      <c r="H49" s="30">
        <v>0.161216</v>
      </c>
      <c r="I49" s="30">
        <v>0.16488</v>
      </c>
      <c r="J49" s="30">
        <v>0.172208</v>
      </c>
      <c r="K49" s="30">
        <v>0.1832</v>
      </c>
      <c r="L49" s="30">
        <v>0.1832</v>
      </c>
      <c r="M49" s="30">
        <v>0.1832</v>
      </c>
      <c r="N49" s="30">
        <v>0.1832</v>
      </c>
      <c r="O49" s="30">
        <v>0.197856</v>
      </c>
      <c r="P49" s="30">
        <v>0.21984</v>
      </c>
      <c r="Q49" s="30">
        <v>0.227168</v>
      </c>
      <c r="R49" s="30">
        <v>0.234496</v>
      </c>
      <c r="S49" s="30">
        <v>0.234496</v>
      </c>
      <c r="T49" s="30">
        <v>0.249152</v>
      </c>
      <c r="U49" s="30">
        <v>0.249152</v>
      </c>
      <c r="V49" s="30">
        <v>0.260144</v>
      </c>
      <c r="W49" s="30">
        <v>0.260144</v>
      </c>
      <c r="X49" s="30">
        <v>0.267472</v>
      </c>
      <c r="Y49" s="30">
        <v>0.278464</v>
      </c>
      <c r="Z49" s="30">
        <v>0.278464</v>
      </c>
      <c r="AA49" s="30">
        <v>0.2852396404494105</v>
      </c>
      <c r="AB49" s="30">
        <v>0.291649836758203</v>
      </c>
      <c r="AC49" s="21"/>
      <c r="AD49" s="25">
        <v>1.341139840404275</v>
      </c>
      <c r="AE49" s="21"/>
    </row>
    <row r="50" ht="22.25" customHeight="1">
      <c r="A50" s="73"/>
      <c r="B50" t="s" s="18">
        <v>47</v>
      </c>
      <c r="C50" s="76">
        <v>0.16488</v>
      </c>
      <c r="D50" s="77">
        <v>0.172208</v>
      </c>
      <c r="E50" s="77">
        <v>0.205184</v>
      </c>
      <c r="F50" s="77">
        <v>0.227168</v>
      </c>
      <c r="G50" s="77">
        <v>0.263808</v>
      </c>
      <c r="H50" s="77">
        <v>0.3114400000000001</v>
      </c>
      <c r="I50" s="77">
        <v>0.32976</v>
      </c>
      <c r="J50" s="77">
        <v>0.3114400000000001</v>
      </c>
      <c r="K50" s="77">
        <v>0.307776</v>
      </c>
      <c r="L50" s="77">
        <v>0.3187680000000001</v>
      </c>
      <c r="M50" s="77">
        <v>0.32976</v>
      </c>
      <c r="N50" s="77">
        <v>0.3627360000000001</v>
      </c>
      <c r="O50" s="77">
        <v>0.326096</v>
      </c>
      <c r="P50" s="77">
        <v>0.359072</v>
      </c>
      <c r="Q50" s="77">
        <v>0.355408</v>
      </c>
      <c r="R50" s="77">
        <v>0.3664000000000001</v>
      </c>
      <c r="S50" s="77">
        <v>0.3664000000000001</v>
      </c>
      <c r="T50" s="77">
        <v>0.38472</v>
      </c>
      <c r="U50" s="77">
        <v>0.395712</v>
      </c>
      <c r="V50" s="77">
        <v>0.38472</v>
      </c>
      <c r="W50" s="77">
        <v>0.40304</v>
      </c>
      <c r="X50" s="77">
        <v>0.406704</v>
      </c>
      <c r="Y50" s="77">
        <v>0.406704</v>
      </c>
      <c r="Z50" s="77">
        <v>0.406704</v>
      </c>
      <c r="AA50" s="77">
        <v>0.4166000011826915</v>
      </c>
      <c r="AB50" s="77">
        <v>0.4259622615810595</v>
      </c>
      <c r="AC50" s="21"/>
      <c r="AD50" s="22">
        <v>1.583468350200506</v>
      </c>
      <c r="AE50" s="21"/>
    </row>
    <row r="51" ht="22.25" customHeight="1">
      <c r="A51" s="73"/>
      <c r="B51" t="s" s="18">
        <v>48</v>
      </c>
      <c r="C51" s="79">
        <v>0.080608</v>
      </c>
      <c r="D51" s="30">
        <v>0.07694400000000001</v>
      </c>
      <c r="E51" s="30">
        <v>0.084272</v>
      </c>
      <c r="F51" s="30">
        <v>0.102592</v>
      </c>
      <c r="G51" s="30">
        <v>0.120912</v>
      </c>
      <c r="H51" s="30">
        <v>0.12824</v>
      </c>
      <c r="I51" s="30">
        <v>0.131904</v>
      </c>
      <c r="J51" s="30">
        <v>0.131904</v>
      </c>
      <c r="K51" s="30">
        <v>0.161216</v>
      </c>
      <c r="L51" s="30">
        <v>0.16488</v>
      </c>
      <c r="M51" s="30">
        <v>0.14656</v>
      </c>
      <c r="N51" s="30">
        <v>0.179536</v>
      </c>
      <c r="O51" s="30">
        <v>0.186864</v>
      </c>
      <c r="P51" s="30">
        <v>0.197856</v>
      </c>
      <c r="Q51" s="30">
        <v>0.21984</v>
      </c>
      <c r="R51" s="30">
        <v>0.21984</v>
      </c>
      <c r="S51" s="30">
        <v>0.21984</v>
      </c>
      <c r="T51" s="30">
        <v>0.227168</v>
      </c>
      <c r="U51" s="30">
        <v>0.227168</v>
      </c>
      <c r="V51" s="30">
        <v>0.3114400000000001</v>
      </c>
      <c r="W51" s="30">
        <v>0.21984</v>
      </c>
      <c r="X51" s="30">
        <v>0.197856</v>
      </c>
      <c r="Y51" s="30">
        <v>0.252816</v>
      </c>
      <c r="Z51" s="30">
        <v>0.208848</v>
      </c>
      <c r="AA51" s="30">
        <v>0.2139297303370578</v>
      </c>
      <c r="AB51" s="30">
        <v>0.2187373775686522</v>
      </c>
      <c r="AC51" s="21"/>
      <c r="AD51" s="25">
        <v>1.713593905923137</v>
      </c>
      <c r="AE51" s="21"/>
    </row>
    <row r="52" ht="22.25" customHeight="1">
      <c r="A52" s="73"/>
      <c r="B52" t="s" s="18">
        <v>49</v>
      </c>
      <c r="C52" s="76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>
        <v>0.7437920000000001</v>
      </c>
      <c r="Z52" s="77">
        <v>0.7621120000000001</v>
      </c>
      <c r="AA52" s="77">
        <v>0.7806558580720706</v>
      </c>
      <c r="AB52" s="77">
        <v>0.7981995532329765</v>
      </c>
      <c r="AC52" s="21"/>
      <c r="AD52" s="22">
        <v>0.07314888198982565</v>
      </c>
      <c r="AE52" s="21"/>
    </row>
    <row r="53" ht="22.25" customHeight="1">
      <c r="A53" s="73"/>
      <c r="B53" t="s" s="18">
        <v>50</v>
      </c>
      <c r="C53" s="79">
        <v>16.946</v>
      </c>
      <c r="D53" s="30">
        <v>21.03136</v>
      </c>
      <c r="E53" s="30">
        <v>20.969072</v>
      </c>
      <c r="F53" s="30">
        <v>16.806768</v>
      </c>
      <c r="G53" s="30">
        <v>19.836896</v>
      </c>
      <c r="H53" s="30">
        <v>20.950752</v>
      </c>
      <c r="I53" s="30">
        <v>21.76416</v>
      </c>
      <c r="J53" s="30">
        <v>19.214016</v>
      </c>
      <c r="K53" s="30">
        <v>19.301952</v>
      </c>
      <c r="L53" s="30">
        <v>22.797408</v>
      </c>
      <c r="M53" s="30">
        <v>23.874624</v>
      </c>
      <c r="N53" s="30">
        <v>25.124048</v>
      </c>
      <c r="O53" s="30">
        <v>27.201536</v>
      </c>
      <c r="P53" s="30">
        <v>27.879376</v>
      </c>
      <c r="Q53" s="30">
        <v>30.788592</v>
      </c>
      <c r="R53" s="30">
        <v>29.487872</v>
      </c>
      <c r="S53" s="30">
        <v>46.393568</v>
      </c>
      <c r="T53" s="30">
        <v>48.16328</v>
      </c>
      <c r="U53" s="30">
        <v>46.598752</v>
      </c>
      <c r="V53" s="30">
        <v>44.836368</v>
      </c>
      <c r="W53" s="30">
        <v>47.87016</v>
      </c>
      <c r="X53" s="30">
        <v>46.86256</v>
      </c>
      <c r="Y53" s="30">
        <v>45.334672</v>
      </c>
      <c r="Z53" s="30">
        <v>46.503488</v>
      </c>
      <c r="AA53" s="30">
        <v>45.88482741481555</v>
      </c>
      <c r="AB53" s="30">
        <v>45.23870043534809</v>
      </c>
      <c r="AC53" s="21"/>
      <c r="AD53" s="25">
        <v>1.669579867540899</v>
      </c>
      <c r="AE53" s="21"/>
    </row>
    <row r="54" ht="22.25" customHeight="1">
      <c r="A54" s="73"/>
      <c r="B54" t="s" s="18">
        <v>51</v>
      </c>
      <c r="C54" t="s" s="98">
        <v>69</v>
      </c>
      <c r="D54" s="77"/>
      <c r="E54" s="77"/>
      <c r="F54" s="77"/>
      <c r="G54" s="77"/>
      <c r="H54" s="77">
        <v>0.010992</v>
      </c>
      <c r="I54" s="77">
        <v>0.010992</v>
      </c>
      <c r="J54" s="77">
        <v>0.010992</v>
      </c>
      <c r="K54" s="77">
        <v>0.014656</v>
      </c>
      <c r="L54" s="77">
        <v>0.014656</v>
      </c>
      <c r="M54" s="77">
        <v>0.014656</v>
      </c>
      <c r="N54" s="77">
        <v>0.014656</v>
      </c>
      <c r="O54" s="77">
        <v>0.098928</v>
      </c>
      <c r="P54" s="77">
        <v>0.102592</v>
      </c>
      <c r="Q54" s="77">
        <v>0.102592</v>
      </c>
      <c r="R54" s="77">
        <v>0.120912</v>
      </c>
      <c r="S54" s="77">
        <v>0.142896</v>
      </c>
      <c r="T54" s="77">
        <v>0.16488</v>
      </c>
      <c r="U54" s="77">
        <v>0.179536</v>
      </c>
      <c r="V54" s="77">
        <v>0.179536</v>
      </c>
      <c r="W54" s="77">
        <v>0.190528</v>
      </c>
      <c r="X54" s="77">
        <v>0.190528</v>
      </c>
      <c r="Y54" s="77">
        <v>0.197856</v>
      </c>
      <c r="Z54" s="77">
        <v>0.197856</v>
      </c>
      <c r="AA54" s="77">
        <v>0.2026702708456337</v>
      </c>
      <c r="AB54" s="77">
        <v>0.2072248840124074</v>
      </c>
      <c r="AC54" s="21"/>
      <c r="AD54" s="22">
        <v>17.85233660957127</v>
      </c>
      <c r="AE54" s="21"/>
    </row>
    <row r="55" ht="22.25" customHeight="1">
      <c r="A55" s="73"/>
      <c r="B55" t="s" s="18">
        <v>52</v>
      </c>
      <c r="C55" s="79">
        <v>7.452200000320</v>
      </c>
      <c r="D55" s="30">
        <v>7.964439998672001</v>
      </c>
      <c r="E55" s="30">
        <v>8.342329998560</v>
      </c>
      <c r="F55" s="30">
        <v>8.3956099996</v>
      </c>
      <c r="G55" s="30">
        <v>8.361950000416</v>
      </c>
      <c r="H55" s="30">
        <v>8.551120001104</v>
      </c>
      <c r="I55" s="30">
        <v>8.525709999887999</v>
      </c>
      <c r="J55" s="30">
        <v>8.289410000176</v>
      </c>
      <c r="K55" s="30">
        <v>8.745030001344</v>
      </c>
      <c r="L55" s="30">
        <v>8.879490000416</v>
      </c>
      <c r="M55" s="30">
        <v>9.836160001040</v>
      </c>
      <c r="N55" s="30">
        <v>13.636200001184</v>
      </c>
      <c r="O55" s="30">
        <v>13.056929999072</v>
      </c>
      <c r="P55" s="30">
        <v>14.579210001584</v>
      </c>
      <c r="Q55" s="30">
        <v>17.663479998928</v>
      </c>
      <c r="R55" s="30">
        <v>15.620999998368</v>
      </c>
      <c r="S55" s="30">
        <v>16.584450000160</v>
      </c>
      <c r="T55" s="30">
        <v>14.747160001232</v>
      </c>
      <c r="U55" s="30">
        <v>12.934009998832</v>
      </c>
      <c r="V55" s="30">
        <v>15.210830000928</v>
      </c>
      <c r="W55" s="30">
        <v>14.451330000576</v>
      </c>
      <c r="X55" s="30">
        <v>13.753650001168</v>
      </c>
      <c r="Y55" s="30">
        <v>12.409650001440</v>
      </c>
      <c r="Z55" s="30">
        <v>17</v>
      </c>
      <c r="AA55" s="30">
        <v>16</v>
      </c>
      <c r="AB55" s="30"/>
      <c r="AC55" s="21"/>
      <c r="AD55" s="25">
        <v>1.147016988179726</v>
      </c>
      <c r="AE55" s="21"/>
    </row>
    <row r="56" ht="22.25" customHeight="1">
      <c r="A56" s="73"/>
      <c r="B56" s="18"/>
      <c r="C56" s="53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34"/>
      <c r="AD56" s="22"/>
      <c r="AE56" s="34"/>
    </row>
    <row r="57" ht="22.25" customHeight="1">
      <c r="A57" s="73"/>
      <c r="B57" t="s" s="18">
        <v>70</v>
      </c>
      <c r="C57" s="23">
        <v>1025.175862001152</v>
      </c>
      <c r="D57" s="24">
        <v>1049.752979998256</v>
      </c>
      <c r="E57" s="24">
        <v>1067.424709998816</v>
      </c>
      <c r="F57" s="24">
        <v>1100.914470000240</v>
      </c>
      <c r="G57" s="24">
        <v>1149.272334000608</v>
      </c>
      <c r="H57" s="24">
        <v>1159.642078001792</v>
      </c>
      <c r="I57" s="24">
        <v>1211.349311999184</v>
      </c>
      <c r="J57" s="24">
        <v>1270.588426000960</v>
      </c>
      <c r="K57" s="24">
        <v>1346.636918001840</v>
      </c>
      <c r="L57" s="24">
        <v>1376.023859999568</v>
      </c>
      <c r="M57" s="24">
        <v>1361.783638001824</v>
      </c>
      <c r="N57" s="24">
        <v>1402.941409999824</v>
      </c>
      <c r="O57" s="24">
        <v>1412.077380000240</v>
      </c>
      <c r="P57" s="24">
        <v>1439.527659999184</v>
      </c>
      <c r="Q57" s="24">
        <v>1457.900578000688</v>
      </c>
      <c r="R57" s="24">
        <v>1522.105655989088</v>
      </c>
      <c r="S57" s="24">
        <v>1577.4328740064</v>
      </c>
      <c r="T57" s="24">
        <v>1610.835078001264</v>
      </c>
      <c r="U57" s="24">
        <v>1692.144005997440</v>
      </c>
      <c r="V57" s="24">
        <v>1644.594871999728</v>
      </c>
      <c r="W57" s="24">
        <v>1737.410253999232</v>
      </c>
      <c r="X57" s="24">
        <v>1773.806844000192</v>
      </c>
      <c r="Y57" s="24">
        <v>1857.554873776037</v>
      </c>
      <c r="Z57" s="24">
        <v>1910.843062472038</v>
      </c>
      <c r="AA57" s="24">
        <v>1933.587957814058</v>
      </c>
      <c r="AB57" s="24">
        <v>1869.924562101736</v>
      </c>
      <c r="AC57" s="38"/>
      <c r="AD57" s="25">
        <v>0.8240036967429444</v>
      </c>
      <c r="AE57" s="38"/>
    </row>
    <row r="58" ht="38.75" customHeight="1">
      <c r="A58" s="73"/>
      <c r="B58" s="18"/>
      <c r="C58" t="s" s="98">
        <v>71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99"/>
      <c r="AD58" s="22"/>
      <c r="AE58" s="99"/>
    </row>
    <row r="59" ht="36.25" customHeight="1">
      <c r="A59" s="91"/>
      <c r="B59" s="18"/>
      <c r="C59" s="36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38"/>
      <c r="AD59" s="25"/>
      <c r="AE59" s="38"/>
    </row>
  </sheetData>
  <mergeCells count="5">
    <mergeCell ref="B2:AE2"/>
    <mergeCell ref="C58:M58"/>
    <mergeCell ref="B3:E3"/>
    <mergeCell ref="C59:M59"/>
    <mergeCell ref="C56:F56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  <legacyDrawing r:id="rId2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56"/>
  <sheetViews>
    <sheetView workbookViewId="0" showGridLines="0" defaultGridColor="1"/>
  </sheetViews>
  <sheetFormatPr defaultColWidth="12.25" defaultRowHeight="21.65" customHeight="1" outlineLevelRow="0" outlineLevelCol="0"/>
  <cols>
    <col min="1" max="1" width="22.25" style="100" customWidth="1"/>
    <col min="2" max="2" width="11" style="100" customWidth="1"/>
    <col min="3" max="3" width="9.75" style="100" customWidth="1"/>
    <col min="4" max="4" width="11" style="100" customWidth="1"/>
    <col min="5" max="5" width="11" style="100" customWidth="1"/>
    <col min="6" max="6" width="11" style="100" customWidth="1"/>
    <col min="7" max="7" width="11" style="100" customWidth="1"/>
    <col min="8" max="8" width="11" style="100" customWidth="1"/>
    <col min="9" max="9" width="11" style="100" customWidth="1"/>
    <col min="10" max="10" width="11" style="100" customWidth="1"/>
    <col min="11" max="11" width="11" style="100" customWidth="1"/>
    <col min="12" max="12" width="11" style="100" customWidth="1"/>
    <col min="13" max="13" width="11" style="100" customWidth="1"/>
    <col min="14" max="14" width="11" style="100" customWidth="1"/>
    <col min="15" max="15" width="11" style="100" customWidth="1"/>
    <col min="16" max="16" width="11" style="100" customWidth="1"/>
    <col min="17" max="17" width="11" style="100" customWidth="1"/>
    <col min="18" max="18" width="11" style="100" customWidth="1"/>
    <col min="19" max="19" width="11" style="100" customWidth="1"/>
    <col min="20" max="20" width="11" style="100" customWidth="1"/>
    <col min="21" max="21" width="11" style="100" customWidth="1"/>
    <col min="22" max="22" width="11" style="100" customWidth="1"/>
    <col min="23" max="23" width="11" style="100" customWidth="1"/>
    <col min="24" max="24" width="11" style="100" customWidth="1"/>
    <col min="25" max="25" width="11" style="100" customWidth="1"/>
    <col min="26" max="26" width="11" style="100" customWidth="1"/>
    <col min="27" max="27" width="11" style="100" customWidth="1"/>
    <col min="28" max="28" width="1.875" style="100" customWidth="1"/>
    <col min="29" max="29" width="11" style="100" customWidth="1"/>
    <col min="30" max="30" width="2.25" style="100" customWidth="1"/>
    <col min="31" max="256" width="12.25" style="100" customWidth="1"/>
  </cols>
  <sheetData>
    <row r="1" ht="30" customHeight="1">
      <c r="A1" t="s" s="40">
        <v>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41"/>
      <c r="AB1" s="3"/>
      <c r="AC1" s="3"/>
      <c r="AD1" s="4"/>
    </row>
    <row r="2" ht="22.6" customHeight="1">
      <c r="A2" s="5"/>
      <c r="B2" s="6"/>
      <c r="C2" s="6"/>
      <c r="D2" s="5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</row>
    <row r="3" ht="22.75" customHeight="1">
      <c r="A3" s="8"/>
      <c r="B3" s="9">
        <v>1990</v>
      </c>
      <c r="C3" s="9">
        <v>1991</v>
      </c>
      <c r="D3" s="9">
        <v>1992</v>
      </c>
      <c r="E3" s="9">
        <v>1993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9">
        <v>2009</v>
      </c>
      <c r="V3" s="9">
        <v>2010</v>
      </c>
      <c r="W3" s="9">
        <v>2011</v>
      </c>
      <c r="X3" s="9">
        <v>2012</v>
      </c>
      <c r="Y3" s="9">
        <v>2013</v>
      </c>
      <c r="Z3" s="9">
        <v>2014</v>
      </c>
      <c r="AA3" s="9">
        <v>2015</v>
      </c>
      <c r="AB3" s="10"/>
      <c r="AC3" t="s" s="11">
        <v>1</v>
      </c>
      <c r="AD3" s="12"/>
    </row>
    <row r="4" ht="23.35" customHeight="1">
      <c r="A4" t="s" s="13">
        <v>2</v>
      </c>
      <c r="B4" s="74">
        <v>1.985069186981977</v>
      </c>
      <c r="C4" s="75">
        <v>1.969790558669607</v>
      </c>
      <c r="D4" s="75">
        <v>1.968662158280895</v>
      </c>
      <c r="E4" s="75">
        <v>2.051133073600298</v>
      </c>
      <c r="F4" s="75">
        <v>2.078203822420024</v>
      </c>
      <c r="G4" s="75">
        <v>2.141871840174382</v>
      </c>
      <c r="H4" s="75">
        <v>2.210243187095197</v>
      </c>
      <c r="I4" s="75">
        <v>2.298589858148778</v>
      </c>
      <c r="J4" s="75">
        <v>2.424444662803294</v>
      </c>
      <c r="K4" s="75">
        <v>2.435746568035955</v>
      </c>
      <c r="L4" s="75">
        <v>2.336043831084923</v>
      </c>
      <c r="M4" s="75">
        <v>2.338856012340263</v>
      </c>
      <c r="N4" s="75">
        <v>2.328920930933529</v>
      </c>
      <c r="O4" s="75">
        <v>2.316133525699623</v>
      </c>
      <c r="P4" s="75">
        <v>2.307253944700811</v>
      </c>
      <c r="Q4" s="75">
        <v>2.387380377253159</v>
      </c>
      <c r="R4" s="75">
        <v>2.420676330962345</v>
      </c>
      <c r="S4" s="75">
        <v>2.448840855517944</v>
      </c>
      <c r="T4" s="75">
        <v>2.593476947333753</v>
      </c>
      <c r="U4" s="75">
        <v>2.524999168830103</v>
      </c>
      <c r="V4" s="75">
        <v>2.720096035490495</v>
      </c>
      <c r="W4" s="75">
        <v>2.731941123001904</v>
      </c>
      <c r="X4" s="75">
        <v>2.866833920909514</v>
      </c>
      <c r="Y4" s="75">
        <v>2.922424178650191</v>
      </c>
      <c r="Z4" s="75">
        <v>2.960453872300612</v>
      </c>
      <c r="AA4" s="75">
        <v>2.905239337138312</v>
      </c>
      <c r="AB4" s="16"/>
      <c r="AC4" s="17">
        <v>0.4635456316539406</v>
      </c>
      <c r="AD4" s="16"/>
    </row>
    <row r="5" ht="22.25" customHeight="1">
      <c r="A5" t="s" s="18">
        <v>3</v>
      </c>
      <c r="B5" s="76">
        <v>3.448933026819924</v>
      </c>
      <c r="C5" s="77">
        <v>3.535164565381708</v>
      </c>
      <c r="D5" s="77">
        <v>3.620059544762984</v>
      </c>
      <c r="E5" s="77">
        <v>3.489549496496084</v>
      </c>
      <c r="F5" s="77">
        <v>3.582942294834152</v>
      </c>
      <c r="G5" s="77">
        <v>3.670626819395401</v>
      </c>
      <c r="H5" s="77">
        <v>3.825151996370236</v>
      </c>
      <c r="I5" s="77">
        <v>3.863466308032837</v>
      </c>
      <c r="J5" s="77">
        <v>3.868869035420532</v>
      </c>
      <c r="K5" s="77">
        <v>4.022021415856497</v>
      </c>
      <c r="L5" s="77">
        <v>3.84847584207246</v>
      </c>
      <c r="M5" s="77">
        <v>3.584670512166984</v>
      </c>
      <c r="N5" s="77">
        <v>3.311699798022749</v>
      </c>
      <c r="O5" s="77">
        <v>3.554186146958125</v>
      </c>
      <c r="P5" s="77">
        <v>4.110271737711765</v>
      </c>
      <c r="Q5" s="77">
        <v>4.191112399089215</v>
      </c>
      <c r="R5" s="77">
        <v>4.495962656133782</v>
      </c>
      <c r="S5" s="77">
        <v>4.450254099819481</v>
      </c>
      <c r="T5" s="77">
        <v>4.762387337433209</v>
      </c>
      <c r="U5" s="77">
        <v>4.492666000399761</v>
      </c>
      <c r="V5" s="77">
        <v>4.650650022291575</v>
      </c>
      <c r="W5" s="77">
        <v>4.701244224017285</v>
      </c>
      <c r="X5" s="77">
        <v>4.677938228636795</v>
      </c>
      <c r="Y5" s="77">
        <v>4.576154417796652</v>
      </c>
      <c r="Z5" s="77">
        <v>4.564853084611433</v>
      </c>
      <c r="AA5" s="77">
        <v>4.589219399330192</v>
      </c>
      <c r="AB5" s="21"/>
      <c r="AC5" s="22">
        <v>0.330620039195619</v>
      </c>
      <c r="AD5" s="21"/>
    </row>
    <row r="6" ht="22.25" customHeight="1">
      <c r="A6" t="s" s="18">
        <v>4</v>
      </c>
      <c r="B6" s="79">
        <v>0.804634677656756</v>
      </c>
      <c r="C6" s="30">
        <v>0.8247554980595085</v>
      </c>
      <c r="D6" s="30">
        <v>0.9233300575600168</v>
      </c>
      <c r="E6" s="30">
        <v>1.104274235568353</v>
      </c>
      <c r="F6" s="30">
        <v>1.196297963558413</v>
      </c>
      <c r="G6" s="30">
        <v>1.238129666011788</v>
      </c>
      <c r="H6" s="30">
        <v>1.281719482515691</v>
      </c>
      <c r="I6" s="30">
        <v>1.380830680536408</v>
      </c>
      <c r="J6" s="30">
        <v>1.404458404907975</v>
      </c>
      <c r="K6" s="30">
        <v>1.349894736842105</v>
      </c>
      <c r="L6" s="30">
        <v>1.20249935256033</v>
      </c>
      <c r="M6" s="30">
        <v>1.132293920867459</v>
      </c>
      <c r="N6" s="30">
        <v>1.081010516792944</v>
      </c>
      <c r="O6" s="30">
        <v>1.56564178773428</v>
      </c>
      <c r="P6" s="30">
        <v>1.422850674793209</v>
      </c>
      <c r="Q6" s="30">
        <v>1.301493532870123</v>
      </c>
      <c r="R6" s="30">
        <v>1.580790585268467</v>
      </c>
      <c r="S6" s="30">
        <v>1.273463414634146</v>
      </c>
      <c r="T6" s="30">
        <v>1.345031523286557</v>
      </c>
      <c r="U6" s="30">
        <v>1.398795156609627</v>
      </c>
      <c r="V6" s="30">
        <v>1.495613271635325</v>
      </c>
      <c r="W6" s="30">
        <v>1.562629988376598</v>
      </c>
      <c r="X6" s="30">
        <v>1.7890625</v>
      </c>
      <c r="Y6" s="30">
        <v>1.844876019117234</v>
      </c>
      <c r="Z6" s="30">
        <v>1.875172840484677</v>
      </c>
      <c r="AA6" s="30">
        <v>1.868097978569398</v>
      </c>
      <c r="AB6" s="21"/>
      <c r="AC6" s="25">
        <v>1.321672220254839</v>
      </c>
      <c r="AD6" s="21"/>
    </row>
    <row r="7" ht="22.25" customHeight="1">
      <c r="A7" t="s" s="18">
        <v>5</v>
      </c>
      <c r="B7" s="76">
        <v>1.394713567839196</v>
      </c>
      <c r="C7" s="77">
        <v>1.440324723635264</v>
      </c>
      <c r="D7" s="77">
        <v>1.42644256717422</v>
      </c>
      <c r="E7" s="77">
        <v>1.46836764303138</v>
      </c>
      <c r="F7" s="77">
        <v>1.517602403517465</v>
      </c>
      <c r="G7" s="77">
        <v>1.594505735340445</v>
      </c>
      <c r="H7" s="77">
        <v>1.730923061949487</v>
      </c>
      <c r="I7" s="77">
        <v>1.799020158753931</v>
      </c>
      <c r="J7" s="77">
        <v>1.841210158610272</v>
      </c>
      <c r="K7" s="77">
        <v>1.859883771496343</v>
      </c>
      <c r="L7" s="77">
        <v>1.877971909114352</v>
      </c>
      <c r="M7" s="77">
        <v>1.905189729216582</v>
      </c>
      <c r="N7" s="77">
        <v>1.85064740180831</v>
      </c>
      <c r="O7" s="77">
        <v>1.768105329760719</v>
      </c>
      <c r="P7" s="77">
        <v>1.83440934731808</v>
      </c>
      <c r="Q7" s="77">
        <v>1.864301275370416</v>
      </c>
      <c r="R7" s="77">
        <v>1.846470281820405</v>
      </c>
      <c r="S7" s="77">
        <v>1.910111928083075</v>
      </c>
      <c r="T7" s="77">
        <v>2.019722536841776</v>
      </c>
      <c r="U7" s="77">
        <v>1.895938353721879</v>
      </c>
      <c r="V7" s="77">
        <v>2.148510588596896</v>
      </c>
      <c r="W7" s="77">
        <v>2.229433346027878</v>
      </c>
      <c r="X7" s="77">
        <v>2.364107764175258</v>
      </c>
      <c r="Y7" s="77">
        <v>2.511778960082252</v>
      </c>
      <c r="Z7" s="77">
        <v>2.608368194148503</v>
      </c>
      <c r="AA7" s="77">
        <v>2.528098450336538</v>
      </c>
      <c r="AB7" s="21"/>
      <c r="AC7" s="22">
        <v>0.812629136642927</v>
      </c>
      <c r="AD7" s="21"/>
    </row>
    <row r="8" ht="22.25" customHeight="1">
      <c r="A8" t="s" s="18">
        <v>6</v>
      </c>
      <c r="B8" s="79">
        <v>2.519103980626608</v>
      </c>
      <c r="C8" s="30">
        <v>2.325942925089179</v>
      </c>
      <c r="D8" s="30">
        <v>2.367458339413396</v>
      </c>
      <c r="E8" s="30">
        <v>2.478804413239719</v>
      </c>
      <c r="F8" s="30">
        <v>2.680226962337206</v>
      </c>
      <c r="G8" s="30">
        <v>2.888571745152355</v>
      </c>
      <c r="H8" s="30">
        <v>3.305146910380576</v>
      </c>
      <c r="I8" s="30">
        <v>3.788909090909091</v>
      </c>
      <c r="J8" s="30">
        <v>3.821285562632697</v>
      </c>
      <c r="K8" s="30">
        <v>4.025455784095376</v>
      </c>
      <c r="L8" s="30">
        <v>3.802698071696649</v>
      </c>
      <c r="M8" s="30">
        <v>3.407925314917834</v>
      </c>
      <c r="N8" s="30">
        <v>3.484042477876106</v>
      </c>
      <c r="O8" s="30">
        <v>3.473195298824707</v>
      </c>
      <c r="P8" s="30">
        <v>3.694140524492826</v>
      </c>
      <c r="Q8" s="30">
        <v>3.78061647692496</v>
      </c>
      <c r="R8" s="30">
        <v>3.92373220236292</v>
      </c>
      <c r="S8" s="30">
        <v>4.294193052972584</v>
      </c>
      <c r="T8" s="30">
        <v>4.265487255659201</v>
      </c>
      <c r="U8" s="30">
        <v>3.928363465160076</v>
      </c>
      <c r="V8" s="30">
        <v>4.209188502128156</v>
      </c>
      <c r="W8" s="30">
        <v>4.574707649641784</v>
      </c>
      <c r="X8" s="30">
        <v>4.632605095906098</v>
      </c>
      <c r="Y8" s="30">
        <v>4.716412258796822</v>
      </c>
      <c r="Z8" s="30">
        <v>4.575200038680958</v>
      </c>
      <c r="AA8" s="30">
        <v>4.515978432959916</v>
      </c>
      <c r="AB8" s="21"/>
      <c r="AC8" s="25">
        <v>0.7926923492203766</v>
      </c>
      <c r="AD8" s="21"/>
    </row>
    <row r="9" ht="22.25" customHeight="1">
      <c r="A9" t="s" s="18">
        <v>7</v>
      </c>
      <c r="B9" s="76">
        <v>1.720067973699223</v>
      </c>
      <c r="C9" s="77">
        <v>1.680776511470389</v>
      </c>
      <c r="D9" s="77">
        <v>1.791451225150254</v>
      </c>
      <c r="E9" s="77">
        <v>1.814230743051616</v>
      </c>
      <c r="F9" s="77">
        <v>1.879897758596687</v>
      </c>
      <c r="G9" s="77">
        <v>1.628633674194783</v>
      </c>
      <c r="H9" s="77">
        <v>1.624180470512407</v>
      </c>
      <c r="I9" s="77">
        <v>1.711207197699269</v>
      </c>
      <c r="J9" s="77">
        <v>1.70925866002904</v>
      </c>
      <c r="K9" s="77">
        <v>1.439208441657746</v>
      </c>
      <c r="L9" s="77">
        <v>1.450612662288837</v>
      </c>
      <c r="M9" s="77">
        <v>1.386319781059691</v>
      </c>
      <c r="N9" s="77">
        <v>1.349375388198758</v>
      </c>
      <c r="O9" s="77">
        <v>1.370237294612151</v>
      </c>
      <c r="P9" s="77">
        <v>1.293875846501129</v>
      </c>
      <c r="Q9" s="77">
        <v>1.410144497962208</v>
      </c>
      <c r="R9" s="77">
        <v>1.434476768321891</v>
      </c>
      <c r="S9" s="77">
        <v>1.401851768618814</v>
      </c>
      <c r="T9" s="77">
        <v>1.506724957367174</v>
      </c>
      <c r="U9" s="77">
        <v>1.585096172739777</v>
      </c>
      <c r="V9" s="77">
        <v>1.638524706642265</v>
      </c>
      <c r="W9" s="77">
        <v>1.624241806325538</v>
      </c>
      <c r="X9" s="77">
        <v>1.673009558946839</v>
      </c>
      <c r="Y9" s="77">
        <v>1.853269261811635</v>
      </c>
      <c r="Z9" s="77">
        <v>1.930752997929752</v>
      </c>
      <c r="AA9" s="77">
        <v>1.992538234101291</v>
      </c>
      <c r="AB9" s="21"/>
      <c r="AC9" s="22">
        <v>0.1584066819266954</v>
      </c>
      <c r="AD9" s="21"/>
    </row>
    <row r="10" ht="22.25" customHeight="1">
      <c r="A10" t="s" s="18">
        <v>8</v>
      </c>
      <c r="B10" s="79">
        <v>1.660815487949427</v>
      </c>
      <c r="C10" s="30">
        <v>1.590998552263295</v>
      </c>
      <c r="D10" s="30">
        <v>2.100628797886394</v>
      </c>
      <c r="E10" s="30">
        <v>2.232010335917312</v>
      </c>
      <c r="F10" s="30">
        <v>1.231699503386005</v>
      </c>
      <c r="G10" s="30">
        <v>2.016883704489219</v>
      </c>
      <c r="H10" s="30">
        <v>2.091495024660379</v>
      </c>
      <c r="I10" s="30">
        <v>1.554847698957539</v>
      </c>
      <c r="J10" s="30">
        <v>1.863643912971267</v>
      </c>
      <c r="K10" s="30">
        <v>1.748056319687475</v>
      </c>
      <c r="L10" s="30">
        <v>1.651767334237613</v>
      </c>
      <c r="M10" s="30">
        <v>1.807202566309365</v>
      </c>
      <c r="N10" s="30">
        <v>1.913266001534919</v>
      </c>
      <c r="O10" s="30">
        <v>2.028995180722891</v>
      </c>
      <c r="P10" s="30">
        <v>2.145209845517038</v>
      </c>
      <c r="Q10" s="30">
        <v>2.194889453436888</v>
      </c>
      <c r="R10" s="30">
        <v>2.056166571591557</v>
      </c>
      <c r="S10" s="30">
        <v>2.233119147743202</v>
      </c>
      <c r="T10" s="30">
        <v>2.331911797133407</v>
      </c>
      <c r="U10" s="30">
        <v>2.43563133640553</v>
      </c>
      <c r="V10" s="30">
        <v>2.536051729884675</v>
      </c>
      <c r="W10" s="30">
        <v>2.597916830644103</v>
      </c>
      <c r="X10" s="30">
        <v>2.610351665375678</v>
      </c>
      <c r="Y10" s="30">
        <v>2.763482018045495</v>
      </c>
      <c r="Z10" s="30">
        <v>2.811072270325147</v>
      </c>
      <c r="AA10" s="30">
        <v>2.711127437652984</v>
      </c>
      <c r="AB10" s="21"/>
      <c r="AC10" s="25">
        <v>0.6324073669377651</v>
      </c>
      <c r="AD10" s="21"/>
    </row>
    <row r="11" ht="22.25" customHeight="1">
      <c r="A11" t="s" s="18">
        <v>9</v>
      </c>
      <c r="B11" s="76">
        <v>18.32</v>
      </c>
      <c r="C11" s="77">
        <v>18.32</v>
      </c>
      <c r="D11" s="77">
        <v>18.32</v>
      </c>
      <c r="E11" s="77">
        <v>18.32</v>
      </c>
      <c r="F11" s="77">
        <v>18.32</v>
      </c>
      <c r="G11" s="77">
        <v>20.152</v>
      </c>
      <c r="H11" s="77">
        <v>14.656</v>
      </c>
      <c r="I11" s="77">
        <v>15.87733333333334</v>
      </c>
      <c r="J11" s="77">
        <v>12.21333333333333</v>
      </c>
      <c r="K11" s="77">
        <v>12.21333333333333</v>
      </c>
      <c r="L11" s="77">
        <v>12.21333333333333</v>
      </c>
      <c r="M11" s="77">
        <v>14.656</v>
      </c>
      <c r="N11" s="77">
        <v>14.656</v>
      </c>
      <c r="O11" s="77">
        <v>15.87733333333334</v>
      </c>
      <c r="P11" s="77">
        <v>17.09866666666667</v>
      </c>
      <c r="Q11" s="77">
        <v>17.09866666666667</v>
      </c>
      <c r="R11" s="77">
        <v>19.54133333333333</v>
      </c>
      <c r="S11" s="77">
        <v>19.54133333333333</v>
      </c>
      <c r="T11" s="77">
        <v>19.54133333333333</v>
      </c>
      <c r="U11" s="77">
        <v>19.54133333333333</v>
      </c>
      <c r="V11" s="77">
        <v>18.32</v>
      </c>
      <c r="W11" s="77">
        <v>18.32</v>
      </c>
      <c r="X11" s="77">
        <v>18.32</v>
      </c>
      <c r="Y11" s="77">
        <v>18.32</v>
      </c>
      <c r="Z11" s="77">
        <v>19.2147165643734</v>
      </c>
      <c r="AA11" s="77">
        <v>19.5219343397915</v>
      </c>
      <c r="AB11" s="21"/>
      <c r="AC11" s="22">
        <v>0.06560776963927399</v>
      </c>
      <c r="AD11" s="21"/>
    </row>
    <row r="12" ht="22.25" customHeight="1">
      <c r="A12" t="s" s="18">
        <v>10</v>
      </c>
      <c r="B12" s="79">
        <v>6.952205128205128</v>
      </c>
      <c r="C12" s="30">
        <v>6.877508196721312</v>
      </c>
      <c r="D12" s="30">
        <v>6.979047619047619</v>
      </c>
      <c r="E12" s="30">
        <v>6.684702290076337</v>
      </c>
      <c r="F12" s="30">
        <v>6.622340740740741</v>
      </c>
      <c r="G12" s="30">
        <v>6.537208633093525</v>
      </c>
      <c r="H12" s="30">
        <v>6.328727272727273</v>
      </c>
      <c r="I12" s="30">
        <v>6.065405405405405</v>
      </c>
      <c r="J12" s="30">
        <v>6.058771241830065</v>
      </c>
      <c r="K12" s="30">
        <v>5.161861635220125</v>
      </c>
      <c r="L12" s="30">
        <v>4.374593939393939</v>
      </c>
      <c r="M12" s="30">
        <v>3.174046511627907</v>
      </c>
      <c r="N12" s="30">
        <v>2.742882681564246</v>
      </c>
      <c r="O12" s="30">
        <v>3.409283422459894</v>
      </c>
      <c r="P12" s="30">
        <v>3.119097435897436</v>
      </c>
      <c r="Q12" s="30">
        <v>2.920316831683168</v>
      </c>
      <c r="R12" s="30">
        <v>2.448538461538462</v>
      </c>
      <c r="S12" s="30">
        <v>2.996261682242991</v>
      </c>
      <c r="T12" s="30">
        <v>2.981163636363636</v>
      </c>
      <c r="U12" s="30">
        <v>3.436017777777778</v>
      </c>
      <c r="V12" s="30">
        <v>3.219878787878788</v>
      </c>
      <c r="W12" s="30">
        <v>3.20020253164557</v>
      </c>
      <c r="X12" s="30">
        <v>2.97040329218107</v>
      </c>
      <c r="Y12" s="30">
        <v>3.045975903614458</v>
      </c>
      <c r="Z12" s="30">
        <v>3.042132210897091</v>
      </c>
      <c r="AA12" s="30">
        <v>3.023307569861961</v>
      </c>
      <c r="AB12" s="21"/>
      <c r="AC12" s="25">
        <v>-0.5651296942323539</v>
      </c>
      <c r="AD12" s="21"/>
    </row>
    <row r="13" ht="22.25" customHeight="1">
      <c r="A13" t="s" s="18">
        <v>11</v>
      </c>
      <c r="B13" s="76">
        <v>1.561622068965517</v>
      </c>
      <c r="C13" s="77">
        <v>1.540603042876902</v>
      </c>
      <c r="D13" s="77">
        <v>1.444315352697096</v>
      </c>
      <c r="E13" s="77">
        <v>1.44232044198895</v>
      </c>
      <c r="F13" s="77">
        <v>1.907702479338843</v>
      </c>
      <c r="G13" s="77">
        <v>2.008153846153847</v>
      </c>
      <c r="H13" s="77">
        <v>2.075097127222982</v>
      </c>
      <c r="I13" s="77">
        <v>2.166452316076294</v>
      </c>
      <c r="J13" s="77">
        <v>2.244075880758808</v>
      </c>
      <c r="K13" s="77">
        <v>2.264658569500675</v>
      </c>
      <c r="L13" s="77">
        <v>2.161956989247312</v>
      </c>
      <c r="M13" s="77">
        <v>2.130802139037434</v>
      </c>
      <c r="N13" s="77">
        <v>2.102774966711052</v>
      </c>
      <c r="O13" s="77">
        <v>2.074970822281167</v>
      </c>
      <c r="P13" s="77">
        <v>2.149030383091149</v>
      </c>
      <c r="Q13" s="77">
        <v>1.887369250985545</v>
      </c>
      <c r="R13" s="77">
        <v>1.685918954248366</v>
      </c>
      <c r="S13" s="77">
        <v>2.027096103896104</v>
      </c>
      <c r="T13" s="77">
        <v>2.006701030927835</v>
      </c>
      <c r="U13" s="77">
        <v>2.003236875800256</v>
      </c>
      <c r="V13" s="77">
        <v>2.18627989821883</v>
      </c>
      <c r="W13" s="77">
        <v>2.251206068268015</v>
      </c>
      <c r="X13" s="77">
        <v>2.507189937106919</v>
      </c>
      <c r="Y13" s="77">
        <v>2.41824</v>
      </c>
      <c r="Z13" s="77">
        <v>2.464757301605275</v>
      </c>
      <c r="AA13" s="77">
        <v>2.507671863736503</v>
      </c>
      <c r="AB13" s="21"/>
      <c r="AC13" s="22">
        <v>0.605812259939236</v>
      </c>
      <c r="AD13" s="21"/>
    </row>
    <row r="14" ht="22.25" customHeight="1">
      <c r="A14" t="s" s="18">
        <v>12</v>
      </c>
      <c r="B14" s="79">
        <v>0.5086494117647059</v>
      </c>
      <c r="C14" s="30">
        <v>0.4890935779816514</v>
      </c>
      <c r="D14" s="30">
        <v>0.5654573920823082</v>
      </c>
      <c r="E14" s="30">
        <v>0.6254634359310195</v>
      </c>
      <c r="F14" s="30">
        <v>0.7309258312020461</v>
      </c>
      <c r="G14" s="30">
        <v>0.8248196584756351</v>
      </c>
      <c r="H14" s="30">
        <v>0.7630846905537461</v>
      </c>
      <c r="I14" s="30">
        <v>0.8348169687313285</v>
      </c>
      <c r="J14" s="30">
        <v>0.8769035275774703</v>
      </c>
      <c r="K14" s="30">
        <v>0.8586625954198474</v>
      </c>
      <c r="L14" s="30">
        <v>0.6889689719626169</v>
      </c>
      <c r="M14" s="30">
        <v>0.6991188427028018</v>
      </c>
      <c r="N14" s="30">
        <v>0.6991261891940406</v>
      </c>
      <c r="O14" s="30">
        <v>0.7157761351636749</v>
      </c>
      <c r="P14" s="30">
        <v>0.7052235456585535</v>
      </c>
      <c r="Q14" s="30">
        <v>0.6485230352303523</v>
      </c>
      <c r="R14" s="30">
        <v>0.6621393183707398</v>
      </c>
      <c r="S14" s="30">
        <v>0.6747742040816327</v>
      </c>
      <c r="T14" s="30">
        <v>0.7132931366260424</v>
      </c>
      <c r="U14" s="30">
        <v>0.711209705372617</v>
      </c>
      <c r="V14" s="30">
        <v>0.7883839009287927</v>
      </c>
      <c r="W14" s="30">
        <v>0.8088337136771643</v>
      </c>
      <c r="X14" s="30">
        <v>0.7780589202931059</v>
      </c>
      <c r="Y14" s="30">
        <v>0.7304298735665981</v>
      </c>
      <c r="Z14" s="30">
        <v>0.7345230141238196</v>
      </c>
      <c r="AA14" s="30">
        <v>0.737719220309895</v>
      </c>
      <c r="AB14" s="21"/>
      <c r="AC14" s="25">
        <v>0.4503491073556055</v>
      </c>
      <c r="AD14" s="21"/>
    </row>
    <row r="15" ht="22.25" customHeight="1">
      <c r="A15" t="s" s="18">
        <v>13</v>
      </c>
      <c r="B15" s="76">
        <v>0.971535550248025</v>
      </c>
      <c r="C15" s="77">
        <v>0.9184329896907218</v>
      </c>
      <c r="D15" s="77">
        <v>0.8994189845474615</v>
      </c>
      <c r="E15" s="77">
        <v>1.019735551512001</v>
      </c>
      <c r="F15" s="77">
        <v>0.9872587299561907</v>
      </c>
      <c r="G15" s="77">
        <v>0.9968516646476461</v>
      </c>
      <c r="H15" s="77">
        <v>0.9990813428547977</v>
      </c>
      <c r="I15" s="77">
        <v>1.104668656716418</v>
      </c>
      <c r="J15" s="77">
        <v>1.102237949775856</v>
      </c>
      <c r="K15" s="77">
        <v>1.145366600288938</v>
      </c>
      <c r="L15" s="77">
        <v>1.164306461538462</v>
      </c>
      <c r="M15" s="77">
        <v>1.029232215986653</v>
      </c>
      <c r="N15" s="77">
        <v>1.016269958847737</v>
      </c>
      <c r="O15" s="77">
        <v>0.9736200642706756</v>
      </c>
      <c r="P15" s="77">
        <v>1.162949642387973</v>
      </c>
      <c r="Q15" s="77">
        <v>1.33843119431519</v>
      </c>
      <c r="R15" s="77">
        <v>1.243205879205166</v>
      </c>
      <c r="S15" s="77">
        <v>1.515112115221689</v>
      </c>
      <c r="T15" s="77">
        <v>1.431629986725355</v>
      </c>
      <c r="U15" s="77">
        <v>1.785525679131817</v>
      </c>
      <c r="V15" s="77">
        <v>1.966537402180228</v>
      </c>
      <c r="W15" s="77">
        <v>1.674564916427486</v>
      </c>
      <c r="X15" s="77">
        <v>1.816605042016807</v>
      </c>
      <c r="Y15" s="77">
        <v>1.880007374242824</v>
      </c>
      <c r="Z15" s="77">
        <v>1.892076799621365</v>
      </c>
      <c r="AA15" s="77">
        <v>1.936938336542694</v>
      </c>
      <c r="AB15" s="21"/>
      <c r="AC15" s="22">
        <v>0.9936875557957809</v>
      </c>
      <c r="AD15" s="21"/>
    </row>
    <row r="16" ht="22.25" customHeight="1">
      <c r="A16" t="s" s="18">
        <v>14</v>
      </c>
      <c r="B16" s="79">
        <v>4.447213759213759</v>
      </c>
      <c r="C16" s="30">
        <v>5.083467312348669</v>
      </c>
      <c r="D16" s="30">
        <v>5.036906921241052</v>
      </c>
      <c r="E16" s="30">
        <v>5.081207547169812</v>
      </c>
      <c r="F16" s="30">
        <v>5.027348837209303</v>
      </c>
      <c r="G16" s="30">
        <v>5.000183486238532</v>
      </c>
      <c r="H16" s="30">
        <v>4.982045248868778</v>
      </c>
      <c r="I16" s="30">
        <v>4.939857142857143</v>
      </c>
      <c r="J16" s="30">
        <v>4.906854625550661</v>
      </c>
      <c r="K16" s="30">
        <v>4.83488695652174</v>
      </c>
      <c r="L16" s="30">
        <v>4.919331905781585</v>
      </c>
      <c r="M16" s="30">
        <v>5.221006342494714</v>
      </c>
      <c r="N16" s="30">
        <v>3.518966666666667</v>
      </c>
      <c r="O16" s="30">
        <v>3.468386036960986</v>
      </c>
      <c r="P16" s="30">
        <v>3.38158215010142</v>
      </c>
      <c r="Q16" s="30">
        <v>3.37088</v>
      </c>
      <c r="R16" s="30">
        <v>3.605956435643564</v>
      </c>
      <c r="S16" s="30">
        <v>3.699921568627452</v>
      </c>
      <c r="T16" s="30">
        <v>3.848978640776699</v>
      </c>
      <c r="U16" s="30">
        <v>3.959938461538461</v>
      </c>
      <c r="V16" s="30">
        <v>4.996998095238095</v>
      </c>
      <c r="W16" s="30">
        <v>4.092618867924529</v>
      </c>
      <c r="X16" s="30">
        <v>4.684441121495328</v>
      </c>
      <c r="Y16" s="30">
        <v>3.895124304267162</v>
      </c>
      <c r="Z16" s="30">
        <v>3.951991682327504</v>
      </c>
      <c r="AA16" s="30">
        <v>4.009484597639595</v>
      </c>
      <c r="AB16" s="21"/>
      <c r="AC16" s="25">
        <v>-0.09842773144584617</v>
      </c>
      <c r="AD16" s="21"/>
    </row>
    <row r="17" ht="22.25" customHeight="1">
      <c r="A17" t="s" s="18">
        <v>15</v>
      </c>
      <c r="B17" s="76">
        <v>1.282989067524116</v>
      </c>
      <c r="C17" s="77">
        <v>1.452965517241379</v>
      </c>
      <c r="D17" s="77">
        <v>1.637477020602219</v>
      </c>
      <c r="E17" s="77">
        <v>1.404264317180617</v>
      </c>
      <c r="F17" s="77">
        <v>1.269408309903155</v>
      </c>
      <c r="G17" s="77">
        <v>1.422868486352357</v>
      </c>
      <c r="H17" s="77">
        <v>1.674068965517241</v>
      </c>
      <c r="I17" s="77">
        <v>1.697022317334149</v>
      </c>
      <c r="J17" s="77">
        <v>1.726264884568651</v>
      </c>
      <c r="K17" s="77">
        <v>2.030757328498036</v>
      </c>
      <c r="L17" s="77">
        <v>1.596449262270401</v>
      </c>
      <c r="M17" s="77">
        <v>1.528593928464082</v>
      </c>
      <c r="N17" s="77">
        <v>1.387211538461538</v>
      </c>
      <c r="O17" s="77">
        <v>1.381851428571429</v>
      </c>
      <c r="P17" s="77">
        <v>1.686498194945848</v>
      </c>
      <c r="Q17" s="77">
        <v>1.735578947368421</v>
      </c>
      <c r="R17" s="77">
        <v>1.994844444444444</v>
      </c>
      <c r="S17" s="77">
        <v>1.79687477531456</v>
      </c>
      <c r="T17" s="77">
        <v>2.47147685876381</v>
      </c>
      <c r="U17" s="77">
        <v>2.401228571428571</v>
      </c>
      <c r="V17" s="77">
        <v>1.89067615658363</v>
      </c>
      <c r="W17" s="77">
        <v>2.292843038723027</v>
      </c>
      <c r="X17" s="77">
        <v>2.558864212076583</v>
      </c>
      <c r="Y17" s="77">
        <v>2.230447901379513</v>
      </c>
      <c r="Z17" s="77">
        <v>2.274771470798089</v>
      </c>
      <c r="AA17" s="77">
        <v>2.314632613289377</v>
      </c>
      <c r="AB17" s="21"/>
      <c r="AC17" s="22">
        <v>0.8040937930641174</v>
      </c>
      <c r="AD17" s="21"/>
    </row>
    <row r="18" ht="22.25" customHeight="1">
      <c r="A18" t="s" s="18">
        <v>16</v>
      </c>
      <c r="B18" s="79">
        <v>6.183197203789069</v>
      </c>
      <c r="C18" s="30">
        <v>5.704851080666701</v>
      </c>
      <c r="D18" s="30">
        <v>5.117240286100909</v>
      </c>
      <c r="E18" s="30">
        <v>5.873828355387524</v>
      </c>
      <c r="F18" s="30">
        <v>6.004507698709946</v>
      </c>
      <c r="G18" s="30">
        <v>6.031204055766795</v>
      </c>
      <c r="H18" s="30">
        <v>5.439716983641442</v>
      </c>
      <c r="I18" s="30">
        <v>5.815764378801043</v>
      </c>
      <c r="J18" s="30">
        <v>7.120171017331686</v>
      </c>
      <c r="K18" s="30">
        <v>7.224101231989977</v>
      </c>
      <c r="L18" s="30">
        <v>6.239668305473616</v>
      </c>
      <c r="M18" s="30">
        <v>6.933902694008846</v>
      </c>
      <c r="N18" s="30">
        <v>7.624486934554355</v>
      </c>
      <c r="O18" s="30">
        <v>7.440631391247045</v>
      </c>
      <c r="P18" s="30">
        <v>5.773161418072426</v>
      </c>
      <c r="Q18" s="30">
        <v>6.172289455960488</v>
      </c>
      <c r="R18" s="30">
        <v>6.229109926078482</v>
      </c>
      <c r="S18" s="30">
        <v>5.809061614116287</v>
      </c>
      <c r="T18" s="30">
        <v>6.364440967283072</v>
      </c>
      <c r="U18" s="30">
        <v>6.284933561907429</v>
      </c>
      <c r="V18" s="30">
        <v>6.504694418620666</v>
      </c>
      <c r="W18" s="30">
        <v>6.056076200806753</v>
      </c>
      <c r="X18" s="30">
        <v>6.625901518945084</v>
      </c>
      <c r="Y18" s="30">
        <v>6.097026147015294</v>
      </c>
      <c r="Z18" s="30">
        <v>5.887925825870781</v>
      </c>
      <c r="AA18" s="30">
        <v>5.583670049360337</v>
      </c>
      <c r="AB18" s="21"/>
      <c r="AC18" s="25">
        <v>-0.09696070409356204</v>
      </c>
      <c r="AD18" s="21"/>
    </row>
    <row r="19" ht="23.25" customHeight="1">
      <c r="A19" t="s" s="26">
        <v>17</v>
      </c>
      <c r="B19" s="84">
        <v>2.89116901665407</v>
      </c>
      <c r="C19" s="85">
        <v>2.942380935371112</v>
      </c>
      <c r="D19" s="85">
        <v>2.927027421207732</v>
      </c>
      <c r="E19" s="85">
        <v>2.877005883791052</v>
      </c>
      <c r="F19" s="85">
        <v>2.994088133645151</v>
      </c>
      <c r="G19" s="85">
        <v>2.778027382684755</v>
      </c>
      <c r="H19" s="85">
        <v>2.831312350823874</v>
      </c>
      <c r="I19" s="85">
        <v>2.939343755886231</v>
      </c>
      <c r="J19" s="85">
        <v>3.020194209828931</v>
      </c>
      <c r="K19" s="85">
        <v>3.033846619693705</v>
      </c>
      <c r="L19" s="85">
        <v>2.996439032077824</v>
      </c>
      <c r="M19" s="85">
        <v>3.067397798475868</v>
      </c>
      <c r="N19" s="85">
        <v>3.000225420298122</v>
      </c>
      <c r="O19" s="85">
        <v>3.068515792651135</v>
      </c>
      <c r="P19" s="85">
        <v>3.074584047319338</v>
      </c>
      <c r="Q19" s="85">
        <v>3.204789233357366</v>
      </c>
      <c r="R19" s="85">
        <v>3.23142551244148</v>
      </c>
      <c r="S19" s="85">
        <v>3.293947540344839</v>
      </c>
      <c r="T19" s="85">
        <v>3.3369484942807</v>
      </c>
      <c r="U19" s="85">
        <v>3.143973320869598</v>
      </c>
      <c r="V19" s="85">
        <v>3.068023170929204</v>
      </c>
      <c r="W19" s="85">
        <v>3.176381916461916</v>
      </c>
      <c r="X19" s="85">
        <v>3.220198926620065</v>
      </c>
      <c r="Y19" s="85">
        <v>3.227544764795144</v>
      </c>
      <c r="Z19" s="85">
        <v>3.148449610589253</v>
      </c>
      <c r="AA19" s="85">
        <v>3.062735133731266</v>
      </c>
      <c r="AB19" s="16"/>
      <c r="AC19" s="29">
        <v>0.05934143458542874</v>
      </c>
      <c r="AD19" s="16"/>
    </row>
    <row r="20" ht="22.25" customHeight="1">
      <c r="A20" t="s" s="18">
        <v>18</v>
      </c>
      <c r="B20" s="79">
        <v>1.656595744680851</v>
      </c>
      <c r="C20" s="30">
        <v>1.879958115183246</v>
      </c>
      <c r="D20" s="30">
        <v>1.822605128205128</v>
      </c>
      <c r="E20" s="30">
        <v>1.906020202020202</v>
      </c>
      <c r="F20" s="30">
        <v>1.850138613861386</v>
      </c>
      <c r="G20" s="30">
        <v>1.823149758454107</v>
      </c>
      <c r="H20" s="30">
        <v>1.451773584905661</v>
      </c>
      <c r="I20" s="30">
        <v>1.781577981651376</v>
      </c>
      <c r="J20" s="30">
        <v>1.644728888888889</v>
      </c>
      <c r="K20" s="30">
        <v>1.500344827586207</v>
      </c>
      <c r="L20" s="30">
        <v>1.732351464435147</v>
      </c>
      <c r="M20" s="30">
        <v>1.674971428571429</v>
      </c>
      <c r="N20" s="30">
        <v>1.453968253968254</v>
      </c>
      <c r="O20" s="30">
        <v>1.491162790697674</v>
      </c>
      <c r="P20" s="30">
        <v>1.493252830188679</v>
      </c>
      <c r="Q20" s="30">
        <v>1.522176470588235</v>
      </c>
      <c r="R20" s="30">
        <v>1.549648745519713</v>
      </c>
      <c r="S20" s="30">
        <v>1.601398601398601</v>
      </c>
      <c r="T20" s="30">
        <v>1.308571428571428</v>
      </c>
      <c r="U20" s="30">
        <v>1.436385382059801</v>
      </c>
      <c r="V20" s="30">
        <v>1.743067961165049</v>
      </c>
      <c r="W20" s="30">
        <v>1.889974683544304</v>
      </c>
      <c r="X20" s="30">
        <v>1.481432098765432</v>
      </c>
      <c r="Y20" s="30">
        <v>1.556096385542169</v>
      </c>
      <c r="Z20" s="30">
        <v>1.557096588409331</v>
      </c>
      <c r="AA20" s="30">
        <v>1.554981223931193</v>
      </c>
      <c r="AB20" s="21"/>
      <c r="AC20" s="25">
        <v>-0.06133935878800337</v>
      </c>
      <c r="AD20" s="21"/>
    </row>
    <row r="21" ht="22.25" customHeight="1">
      <c r="A21" t="s" s="18">
        <v>19</v>
      </c>
      <c r="B21" s="76">
        <v>0.95913738226697</v>
      </c>
      <c r="C21" s="77">
        <v>1.056476552598226</v>
      </c>
      <c r="D21" s="77">
        <v>1.171482993197279</v>
      </c>
      <c r="E21" s="77">
        <v>1.192570048309179</v>
      </c>
      <c r="F21" s="77">
        <v>1.551316440777843</v>
      </c>
      <c r="G21" s="77">
        <v>1.397966647498562</v>
      </c>
      <c r="H21" s="77">
        <v>1.330215867675918</v>
      </c>
      <c r="I21" s="77">
        <v>1.362230727173319</v>
      </c>
      <c r="J21" s="77">
        <v>1.416368968275127</v>
      </c>
      <c r="K21" s="77">
        <v>1.436226965122332</v>
      </c>
      <c r="L21" s="77">
        <v>1.391947073791349</v>
      </c>
      <c r="M21" s="77">
        <v>1.43437428357837</v>
      </c>
      <c r="N21" s="77">
        <v>1.543820224719101</v>
      </c>
      <c r="O21" s="77">
        <v>1.587352673219851</v>
      </c>
      <c r="P21" s="77">
        <v>1.630937352802638</v>
      </c>
      <c r="Q21" s="77">
        <v>1.588581481481481</v>
      </c>
      <c r="R21" s="77">
        <v>1.615096539162113</v>
      </c>
      <c r="S21" s="77">
        <v>1.818453954738965</v>
      </c>
      <c r="T21" s="77">
        <v>1.791989410986102</v>
      </c>
      <c r="U21" s="77">
        <v>1.716131275809607</v>
      </c>
      <c r="V21" s="77">
        <v>1.619378158458244</v>
      </c>
      <c r="W21" s="77">
        <v>1.632482904178979</v>
      </c>
      <c r="X21" s="77">
        <v>1.615057648283039</v>
      </c>
      <c r="Y21" s="77">
        <v>1.562013136288998</v>
      </c>
      <c r="Z21" s="77">
        <v>1.57991952604387</v>
      </c>
      <c r="AA21" s="77">
        <v>1.589828472430616</v>
      </c>
      <c r="AB21" s="21"/>
      <c r="AC21" s="22">
        <v>0.6575607434598951</v>
      </c>
      <c r="AD21" s="21"/>
    </row>
    <row r="22" ht="22.25" customHeight="1">
      <c r="A22" t="s" s="18">
        <v>20</v>
      </c>
      <c r="B22" s="79">
        <v>0.4696556886227546</v>
      </c>
      <c r="C22" s="30">
        <v>0.5842138248847927</v>
      </c>
      <c r="D22" s="30">
        <v>0.6016911631282889</v>
      </c>
      <c r="E22" s="30">
        <v>0.6775486867964982</v>
      </c>
      <c r="F22" s="30">
        <v>0.8085579429376543</v>
      </c>
      <c r="G22" s="30">
        <v>0.8739290187891441</v>
      </c>
      <c r="H22" s="30">
        <v>0.786179438608576</v>
      </c>
      <c r="I22" s="30">
        <v>0.9343043552519216</v>
      </c>
      <c r="J22" s="30">
        <v>0.9851467345207803</v>
      </c>
      <c r="K22" s="30">
        <v>0.9603400236127508</v>
      </c>
      <c r="L22" s="30">
        <v>0.9628837053196847</v>
      </c>
      <c r="M22" s="30">
        <v>0.992983792815372</v>
      </c>
      <c r="N22" s="30">
        <v>1.004428761651132</v>
      </c>
      <c r="O22" s="30">
        <v>1.086012274008957</v>
      </c>
      <c r="P22" s="30">
        <v>1.051356033057851</v>
      </c>
      <c r="Q22" s="30">
        <v>1.061854108348427</v>
      </c>
      <c r="R22" s="30">
        <v>1.121976053796949</v>
      </c>
      <c r="S22" s="30">
        <v>1.138754205454843</v>
      </c>
      <c r="T22" s="30">
        <v>1.063107932379714</v>
      </c>
      <c r="U22" s="30">
        <v>1.041185185185185</v>
      </c>
      <c r="V22" s="30">
        <v>1.0205931167578</v>
      </c>
      <c r="W22" s="30">
        <v>1.061833759590793</v>
      </c>
      <c r="X22" s="30">
        <v>1.142199777671907</v>
      </c>
      <c r="Y22" s="30">
        <v>1.002109779179811</v>
      </c>
      <c r="Z22" s="30">
        <v>1.016765113552569</v>
      </c>
      <c r="AA22" s="30">
        <v>1.030385416061939</v>
      </c>
      <c r="AB22" s="21"/>
      <c r="AC22" s="25">
        <v>1.19391660959862</v>
      </c>
      <c r="AD22" s="21"/>
    </row>
    <row r="23" ht="22.25" customHeight="1">
      <c r="A23" t="s" s="18">
        <v>21</v>
      </c>
      <c r="B23" s="76">
        <v>0.5716499437570304</v>
      </c>
      <c r="C23" s="77">
        <v>0.5548952632157381</v>
      </c>
      <c r="D23" s="77">
        <v>0.6456162353699131</v>
      </c>
      <c r="E23" s="77">
        <v>0.5930506661072066</v>
      </c>
      <c r="F23" s="77">
        <v>0.7004264042640427</v>
      </c>
      <c r="G23" s="77">
        <v>0.7170929487179488</v>
      </c>
      <c r="H23" s="77">
        <v>0.6506604013705336</v>
      </c>
      <c r="I23" s="77">
        <v>0.7264888038277512</v>
      </c>
      <c r="J23" s="77">
        <v>0.8180682817322982</v>
      </c>
      <c r="K23" s="77">
        <v>0.8153756168890516</v>
      </c>
      <c r="L23" s="77">
        <v>0.8842784719742951</v>
      </c>
      <c r="M23" s="77">
        <v>0.9250171617736739</v>
      </c>
      <c r="N23" s="77">
        <v>0.942313785483597</v>
      </c>
      <c r="O23" s="77">
        <v>0.896940396253005</v>
      </c>
      <c r="P23" s="77">
        <v>0.9388111254851229</v>
      </c>
      <c r="Q23" s="77">
        <v>0.9906295449167916</v>
      </c>
      <c r="R23" s="77">
        <v>0.9724614082339362</v>
      </c>
      <c r="S23" s="77">
        <v>0.9472257095660009</v>
      </c>
      <c r="T23" s="77">
        <v>0.8368030480656506</v>
      </c>
      <c r="U23" s="77">
        <v>0.8465256987633142</v>
      </c>
      <c r="V23" s="77">
        <v>0.8126609956770325</v>
      </c>
      <c r="W23" s="77">
        <v>0.8042015366832121</v>
      </c>
      <c r="X23" s="77">
        <v>0.7931419478883511</v>
      </c>
      <c r="Y23" s="77">
        <v>0.8783366951124905</v>
      </c>
      <c r="Z23" s="77">
        <v>0.8857118510144342</v>
      </c>
      <c r="AA23" s="77">
        <v>0.8788468811632099</v>
      </c>
      <c r="AB23" s="21"/>
      <c r="AC23" s="22">
        <v>0.5373864561014425</v>
      </c>
      <c r="AD23" s="21"/>
    </row>
    <row r="24" ht="22.25" customHeight="1">
      <c r="A24" t="s" s="18">
        <v>22</v>
      </c>
      <c r="B24" s="79">
        <v>0.528231647634584</v>
      </c>
      <c r="C24" s="30">
        <v>0.5348480761602539</v>
      </c>
      <c r="D24" s="30">
        <v>0.5933402817988805</v>
      </c>
      <c r="E24" s="30">
        <v>0.5351368421052631</v>
      </c>
      <c r="F24" s="30">
        <v>0.6110023822613159</v>
      </c>
      <c r="G24" s="30">
        <v>0.6932246065808298</v>
      </c>
      <c r="H24" s="30">
        <v>0.6913207547169812</v>
      </c>
      <c r="I24" s="30">
        <v>0.7098882624295234</v>
      </c>
      <c r="J24" s="30">
        <v>0.7769150501672241</v>
      </c>
      <c r="K24" s="30">
        <v>0.7757576551498281</v>
      </c>
      <c r="L24" s="30">
        <v>0.8061270044900577</v>
      </c>
      <c r="M24" s="30">
        <v>0.8968597014925375</v>
      </c>
      <c r="N24" s="30">
        <v>0.9368694581280789</v>
      </c>
      <c r="O24" s="30">
        <v>1.020480386240193</v>
      </c>
      <c r="P24" s="30">
        <v>1.088579710144927</v>
      </c>
      <c r="Q24" s="30">
        <v>1.094048412813451</v>
      </c>
      <c r="R24" s="30">
        <v>0.9950126474349866</v>
      </c>
      <c r="S24" s="30">
        <v>1.222013931457231</v>
      </c>
      <c r="T24" s="30">
        <v>1.183468997541655</v>
      </c>
      <c r="U24" s="30">
        <v>1.05309344042838</v>
      </c>
      <c r="V24" s="30">
        <v>1.045689542054849</v>
      </c>
      <c r="W24" s="30">
        <v>1.150506364922207</v>
      </c>
      <c r="X24" s="30">
        <v>1.131149193548387</v>
      </c>
      <c r="Y24" s="30">
        <v>1.118474685107434</v>
      </c>
      <c r="Z24" s="30">
        <v>1.130699077439267</v>
      </c>
      <c r="AA24" s="30">
        <v>1.128730231633455</v>
      </c>
      <c r="AB24" s="21"/>
      <c r="AC24" s="25">
        <v>1.136809175837717</v>
      </c>
      <c r="AD24" s="21"/>
    </row>
    <row r="25" ht="22.25" customHeight="1">
      <c r="A25" t="s" s="18">
        <v>23</v>
      </c>
      <c r="B25" s="76">
        <v>3.648292947012559</v>
      </c>
      <c r="C25" s="77">
        <v>3.710399271817044</v>
      </c>
      <c r="D25" s="77">
        <v>3.659060674257448</v>
      </c>
      <c r="E25" s="77">
        <v>3.602436293015035</v>
      </c>
      <c r="F25" s="77">
        <v>3.718641551388681</v>
      </c>
      <c r="G25" s="77">
        <v>3.438651305651358</v>
      </c>
      <c r="H25" s="77">
        <v>3.510243328326577</v>
      </c>
      <c r="I25" s="77">
        <v>3.624905091493296</v>
      </c>
      <c r="J25" s="77">
        <v>3.712366153815592</v>
      </c>
      <c r="K25" s="77">
        <v>3.736372567608511</v>
      </c>
      <c r="L25" s="77">
        <v>3.679414521439436</v>
      </c>
      <c r="M25" s="77">
        <v>3.752730434782609</v>
      </c>
      <c r="N25" s="77">
        <v>3.668703421910724</v>
      </c>
      <c r="O25" s="77">
        <v>3.753484119345525</v>
      </c>
      <c r="P25" s="77">
        <v>3.761410104039056</v>
      </c>
      <c r="Q25" s="77">
        <v>3.92914135028718</v>
      </c>
      <c r="R25" s="77">
        <v>3.968415565882069</v>
      </c>
      <c r="S25" s="77">
        <v>4.038500625385361</v>
      </c>
      <c r="T25" s="77">
        <v>4.123784705309304</v>
      </c>
      <c r="U25" s="77">
        <v>3.867053760854814</v>
      </c>
      <c r="V25" s="77">
        <v>3.773124951224065</v>
      </c>
      <c r="W25" s="77">
        <v>3.9074562713114</v>
      </c>
      <c r="X25" s="77">
        <v>3.976016218855247</v>
      </c>
      <c r="Y25" s="77">
        <v>3.990798417421443</v>
      </c>
      <c r="Z25" s="77">
        <v>3.882112160938568</v>
      </c>
      <c r="AA25" s="77">
        <v>3.768929289462812</v>
      </c>
      <c r="AB25" s="21"/>
      <c r="AC25" s="22">
        <v>0.0330665174651168</v>
      </c>
      <c r="AD25" s="21"/>
    </row>
    <row r="26" ht="22.25" customHeight="1">
      <c r="A26" t="s" s="18">
        <v>24</v>
      </c>
      <c r="B26" s="79">
        <v>0.6153890768487194</v>
      </c>
      <c r="C26" s="30">
        <v>0.4730252537172528</v>
      </c>
      <c r="D26" s="30">
        <v>0.5510345462920313</v>
      </c>
      <c r="E26" s="30">
        <v>0.5170768539325843</v>
      </c>
      <c r="F26" s="30">
        <v>0.5571981566820278</v>
      </c>
      <c r="G26" s="30">
        <v>0.5961176218072548</v>
      </c>
      <c r="H26" s="30">
        <v>0.6038629388269918</v>
      </c>
      <c r="I26" s="30">
        <v>0.6475660961022891</v>
      </c>
      <c r="J26" s="30">
        <v>0.6924269799473365</v>
      </c>
      <c r="K26" s="30">
        <v>0.7217080262895839</v>
      </c>
      <c r="L26" s="30">
        <v>0.7369660850813566</v>
      </c>
      <c r="M26" s="30">
        <v>0.765073208421866</v>
      </c>
      <c r="N26" s="30">
        <v>0.7685395313393028</v>
      </c>
      <c r="O26" s="30">
        <v>0.8288439262880783</v>
      </c>
      <c r="P26" s="30">
        <v>0.8211006312662458</v>
      </c>
      <c r="Q26" s="30">
        <v>0.7912359303391384</v>
      </c>
      <c r="R26" s="30">
        <v>0.8077379185520362</v>
      </c>
      <c r="S26" s="30">
        <v>0.8223702644746247</v>
      </c>
      <c r="T26" s="30">
        <v>0.7796019760056457</v>
      </c>
      <c r="U26" s="30">
        <v>0.7821807417725927</v>
      </c>
      <c r="V26" s="30">
        <v>0.778489866025421</v>
      </c>
      <c r="W26" s="30">
        <v>0.8258736663844199</v>
      </c>
      <c r="X26" s="30">
        <v>0.7796395193591457</v>
      </c>
      <c r="Y26" s="30">
        <v>0.7508789473684212</v>
      </c>
      <c r="Z26" s="30">
        <v>0.7566800602274345</v>
      </c>
      <c r="AA26" s="30">
        <v>0.7615534645590447</v>
      </c>
      <c r="AB26" s="21"/>
      <c r="AC26" s="25">
        <v>0.2375154080712694</v>
      </c>
      <c r="AD26" s="21"/>
    </row>
    <row r="27" ht="22.25" customHeight="1">
      <c r="A27" t="s" s="18">
        <v>25</v>
      </c>
      <c r="B27" s="76">
        <v>1.112312022517089</v>
      </c>
      <c r="C27" s="77">
        <v>1.277132729421032</v>
      </c>
      <c r="D27" s="77">
        <v>1.636925925925926</v>
      </c>
      <c r="E27" s="77">
        <v>1.488586545729403</v>
      </c>
      <c r="F27" s="77">
        <v>1.604780451684561</v>
      </c>
      <c r="G27" s="77">
        <v>1.081790351831701</v>
      </c>
      <c r="H27" s="77">
        <v>1.641315808170515</v>
      </c>
      <c r="I27" s="77">
        <v>1.963995823181343</v>
      </c>
      <c r="J27" s="77">
        <v>2.026255710876236</v>
      </c>
      <c r="K27" s="77">
        <v>1.891965263861055</v>
      </c>
      <c r="L27" s="77">
        <v>1.893766284779051</v>
      </c>
      <c r="M27" s="77">
        <v>2.247080872913993</v>
      </c>
      <c r="N27" s="77">
        <v>1.845835116425425</v>
      </c>
      <c r="O27" s="77">
        <v>1.897004628201173</v>
      </c>
      <c r="P27" s="77">
        <v>1.756013321223131</v>
      </c>
      <c r="Q27" s="77">
        <v>2.030112893642305</v>
      </c>
      <c r="R27" s="77">
        <v>2.147751531058618</v>
      </c>
      <c r="S27" s="77">
        <v>2.060278430249212</v>
      </c>
      <c r="T27" s="77">
        <v>2.073826062482409</v>
      </c>
      <c r="U27" s="77">
        <v>2.376128318584071</v>
      </c>
      <c r="V27" s="77">
        <v>2.489487765089723</v>
      </c>
      <c r="W27" s="77">
        <v>2.698036363636364</v>
      </c>
      <c r="X27" s="77">
        <v>2.650184113624408</v>
      </c>
      <c r="Y27" s="77">
        <v>2.679726708074534</v>
      </c>
      <c r="Z27" s="77">
        <v>2.735543273555192</v>
      </c>
      <c r="AA27" s="77">
        <v>2.736952792647951</v>
      </c>
      <c r="AB27" s="21"/>
      <c r="AC27" s="22">
        <v>1.460598049146684</v>
      </c>
      <c r="AD27" s="21"/>
    </row>
    <row r="28" ht="23.25" customHeight="1">
      <c r="A28" t="s" s="26">
        <v>26</v>
      </c>
      <c r="B28" s="84">
        <v>3.068420127875777</v>
      </c>
      <c r="C28" s="85">
        <v>3.185763862034624</v>
      </c>
      <c r="D28" s="85">
        <v>3.202726362749623</v>
      </c>
      <c r="E28" s="85">
        <v>3.053205390993682</v>
      </c>
      <c r="F28" s="85">
        <v>3.210881879732801</v>
      </c>
      <c r="G28" s="85">
        <v>3.146662078847148</v>
      </c>
      <c r="H28" s="85">
        <v>3.225312947277814</v>
      </c>
      <c r="I28" s="85">
        <v>3.109287549300368</v>
      </c>
      <c r="J28" s="85">
        <v>3.170719335540577</v>
      </c>
      <c r="K28" s="85">
        <v>3.245201376653654</v>
      </c>
      <c r="L28" s="85">
        <v>3.381434644651472</v>
      </c>
      <c r="M28" s="85">
        <v>3.656620670098557</v>
      </c>
      <c r="N28" s="85">
        <v>3.735324310527068</v>
      </c>
      <c r="O28" s="85">
        <v>3.82336198863872</v>
      </c>
      <c r="P28" s="85">
        <v>3.880826154635743</v>
      </c>
      <c r="Q28" s="85">
        <v>3.79781809100635</v>
      </c>
      <c r="R28" s="85">
        <v>4.297728652065626</v>
      </c>
      <c r="S28" s="85">
        <v>4.16225821806653</v>
      </c>
      <c r="T28" s="85">
        <v>4.16650203409194</v>
      </c>
      <c r="U28" s="85">
        <v>3.932339268427715</v>
      </c>
      <c r="V28" s="85">
        <v>4.157992696678247</v>
      </c>
      <c r="W28" s="85">
        <v>4.024079486633556</v>
      </c>
      <c r="X28" s="85">
        <v>4.075173360874444</v>
      </c>
      <c r="Y28" s="85">
        <v>4.279174110265259</v>
      </c>
      <c r="Z28" s="85">
        <v>4.270036008738381</v>
      </c>
      <c r="AA28" s="85">
        <v>3.190082277200871</v>
      </c>
      <c r="AB28" s="16"/>
      <c r="AC28" s="29">
        <v>0.3916073519223278</v>
      </c>
      <c r="AD28" s="16"/>
    </row>
    <row r="29" ht="22.25" customHeight="1">
      <c r="A29" t="s" s="18">
        <v>27</v>
      </c>
      <c r="B29" s="76"/>
      <c r="C29" s="77"/>
      <c r="D29" s="77"/>
      <c r="E29" s="77"/>
      <c r="F29" s="77"/>
      <c r="G29" s="77"/>
      <c r="H29" s="77"/>
      <c r="I29" s="77">
        <v>4.3968</v>
      </c>
      <c r="J29" s="77">
        <v>4.330181818181819</v>
      </c>
      <c r="K29" s="77">
        <v>4.663272727272727</v>
      </c>
      <c r="L29" s="77">
        <v>5.662545454545455</v>
      </c>
      <c r="M29" s="77">
        <v>8.660363636363638</v>
      </c>
      <c r="N29" s="77">
        <v>7.938666666666668</v>
      </c>
      <c r="O29" s="77">
        <v>8.549333333333333</v>
      </c>
      <c r="P29" s="77">
        <v>10.076</v>
      </c>
      <c r="Q29" s="77">
        <v>9.864615384615385</v>
      </c>
      <c r="R29" s="77">
        <v>10.992</v>
      </c>
      <c r="S29" s="77">
        <v>11.55569230769231</v>
      </c>
      <c r="T29" s="77">
        <v>11.55569230769231</v>
      </c>
      <c r="U29" s="77">
        <v>10.46857142857143</v>
      </c>
      <c r="V29" s="77">
        <v>10.73028571428572</v>
      </c>
      <c r="W29" s="77">
        <v>10.20685714285714</v>
      </c>
      <c r="X29" s="77">
        <v>10.20685714285714</v>
      </c>
      <c r="Y29" s="77">
        <v>9.683428571428571</v>
      </c>
      <c r="Z29" s="77">
        <v>9.91904764720694</v>
      </c>
      <c r="AA29" s="77">
        <v>9.46582803513466</v>
      </c>
      <c r="AB29" s="21"/>
      <c r="AC29" s="22">
        <v>1.152890291833756</v>
      </c>
      <c r="AD29" s="21"/>
    </row>
    <row r="30" ht="22.25" customHeight="1">
      <c r="A30" t="s" s="18">
        <v>28</v>
      </c>
      <c r="B30" s="79">
        <v>4.845935483870969</v>
      </c>
      <c r="C30" s="30">
        <v>4.668645161290322</v>
      </c>
      <c r="D30" s="30">
        <v>4.594539682539683</v>
      </c>
      <c r="E30" s="30">
        <v>4.678646153846155</v>
      </c>
      <c r="F30" s="30">
        <v>4.648358208955225</v>
      </c>
      <c r="G30" s="30">
        <v>4.74164705882353</v>
      </c>
      <c r="H30" s="30">
        <v>4.606171428571429</v>
      </c>
      <c r="I30" s="30">
        <v>4.681777777777778</v>
      </c>
      <c r="J30" s="30">
        <v>4.50572972972973</v>
      </c>
      <c r="K30" s="30">
        <v>4.58</v>
      </c>
      <c r="L30" s="30">
        <v>4.415589743589743</v>
      </c>
      <c r="M30" s="30">
        <v>4.359696202531645</v>
      </c>
      <c r="N30" s="30">
        <v>4.534200000000001</v>
      </c>
      <c r="O30" s="30">
        <v>4.794864197530864</v>
      </c>
      <c r="P30" s="30">
        <v>4.95980487804878</v>
      </c>
      <c r="Q30" s="30">
        <v>4.944192771084337</v>
      </c>
      <c r="R30" s="30">
        <v>5.120771084337349</v>
      </c>
      <c r="S30" s="30">
        <v>5.583238095238095</v>
      </c>
      <c r="T30" s="30">
        <v>5.646870588235294</v>
      </c>
      <c r="U30" s="30">
        <v>5.922046511627908</v>
      </c>
      <c r="V30" s="30">
        <v>6.022436781609196</v>
      </c>
      <c r="W30" s="30">
        <v>5.82909090909091</v>
      </c>
      <c r="X30" s="30">
        <v>5.887101123595507</v>
      </c>
      <c r="Y30" s="30">
        <v>5.82168888888889</v>
      </c>
      <c r="Z30" s="30">
        <v>5.89781211455548</v>
      </c>
      <c r="AA30" s="30">
        <v>5.964806443996427</v>
      </c>
      <c r="AB30" s="21"/>
      <c r="AC30" s="25">
        <v>0.2170636885665395</v>
      </c>
      <c r="AD30" s="21"/>
    </row>
    <row r="31" ht="22.25" customHeight="1">
      <c r="A31" t="s" s="18">
        <v>29</v>
      </c>
      <c r="B31" s="76">
        <v>27.89367741935484</v>
      </c>
      <c r="C31" s="77">
        <v>27.22633846153846</v>
      </c>
      <c r="D31" s="77">
        <v>22.9</v>
      </c>
      <c r="E31" s="77">
        <v>22.23844444444445</v>
      </c>
      <c r="F31" s="77">
        <v>20.69922077922078</v>
      </c>
      <c r="G31" s="77">
        <v>20.1062</v>
      </c>
      <c r="H31" s="77">
        <v>19.46775903614458</v>
      </c>
      <c r="I31" s="77">
        <v>19.39764705882353</v>
      </c>
      <c r="J31" s="77">
        <v>19.66767816091954</v>
      </c>
      <c r="K31" s="77">
        <v>19.63739325842697</v>
      </c>
      <c r="L31" s="77">
        <v>25.48694505494505</v>
      </c>
      <c r="M31" s="77">
        <v>25.33281720430108</v>
      </c>
      <c r="N31" s="77">
        <v>24.95376842105264</v>
      </c>
      <c r="O31" s="77">
        <v>24.89253608247423</v>
      </c>
      <c r="P31" s="77">
        <v>24.42666666666667</v>
      </c>
      <c r="Q31" s="77">
        <v>24.95184</v>
      </c>
      <c r="R31" s="77">
        <v>24.70479207920792</v>
      </c>
      <c r="S31" s="77">
        <v>25.648</v>
      </c>
      <c r="T31" s="77">
        <v>24.81362376237624</v>
      </c>
      <c r="U31" s="77">
        <v>24.95873267326733</v>
      </c>
      <c r="V31" s="77">
        <v>24.06745098039216</v>
      </c>
      <c r="W31" s="77">
        <v>23.8878431372549</v>
      </c>
      <c r="X31" s="77">
        <v>12.7521568627451</v>
      </c>
      <c r="Y31" s="77">
        <v>8.501902912621361</v>
      </c>
      <c r="Z31" s="77">
        <v>8.708772875243881</v>
      </c>
      <c r="AA31" s="77">
        <v>8.818865256226028</v>
      </c>
      <c r="AB31" s="21"/>
      <c r="AC31" s="22">
        <v>-0.6877868506071901</v>
      </c>
      <c r="AD31" s="21"/>
    </row>
    <row r="32" ht="22.25" customHeight="1">
      <c r="A32" t="s" s="18">
        <v>30</v>
      </c>
      <c r="B32" s="79">
        <v>7.61425</v>
      </c>
      <c r="C32" s="30">
        <v>6.822620689655173</v>
      </c>
      <c r="D32" s="30">
        <v>6.735699248120301</v>
      </c>
      <c r="E32" s="30">
        <v>6.273416974169741</v>
      </c>
      <c r="F32" s="30">
        <v>6.106666666666666</v>
      </c>
      <c r="G32" s="30">
        <v>6.006342857142858</v>
      </c>
      <c r="H32" s="30">
        <v>5.870140845070424</v>
      </c>
      <c r="I32" s="30">
        <v>4.749156794425087</v>
      </c>
      <c r="J32" s="30">
        <v>5.786593103448276</v>
      </c>
      <c r="K32" s="30">
        <v>5.714839590443686</v>
      </c>
      <c r="L32" s="30">
        <v>5.594362416107383</v>
      </c>
      <c r="M32" s="30">
        <v>5.175551155115511</v>
      </c>
      <c r="N32" s="30">
        <v>5.098770226537217</v>
      </c>
      <c r="O32" s="30">
        <v>4.800303797468355</v>
      </c>
      <c r="P32" s="30">
        <v>5.348074534161491</v>
      </c>
      <c r="Q32" s="30">
        <v>5.289969604863223</v>
      </c>
      <c r="R32" s="30">
        <v>4.950761904761904</v>
      </c>
      <c r="S32" s="30">
        <v>4.938900584795323</v>
      </c>
      <c r="T32" s="30">
        <v>4.295724137931035</v>
      </c>
      <c r="U32" s="30">
        <v>4.636926553672317</v>
      </c>
      <c r="V32" s="30">
        <v>6.839466666666668</v>
      </c>
      <c r="W32" s="30">
        <v>5.20568306010929</v>
      </c>
      <c r="X32" s="30">
        <v>5.151268817204302</v>
      </c>
      <c r="Y32" s="30">
        <v>8.241570291777188</v>
      </c>
      <c r="Z32" s="30">
        <v>8.301226319819152</v>
      </c>
      <c r="AA32" s="30">
        <v>8.378080221114727</v>
      </c>
      <c r="AB32" s="21"/>
      <c r="AC32" s="25">
        <v>0.09022245392772132</v>
      </c>
      <c r="AD32" s="21"/>
    </row>
    <row r="33" ht="22.25" customHeight="1">
      <c r="A33" t="s" s="18">
        <v>31</v>
      </c>
      <c r="B33" s="76">
        <v>4.144988416988417</v>
      </c>
      <c r="C33" s="77">
        <v>4.636369230769231</v>
      </c>
      <c r="D33" s="77">
        <v>3.748229885057471</v>
      </c>
      <c r="E33" s="77">
        <v>4.251358778625955</v>
      </c>
      <c r="F33" s="77">
        <v>2.852885496183207</v>
      </c>
      <c r="G33" s="77">
        <v>3.148532319391635</v>
      </c>
      <c r="H33" s="77">
        <v>3.219878787878788</v>
      </c>
      <c r="I33" s="77">
        <v>3.401298113207547</v>
      </c>
      <c r="J33" s="77">
        <v>4.300015094339622</v>
      </c>
      <c r="K33" s="77">
        <v>4.545563909774437</v>
      </c>
      <c r="L33" s="77">
        <v>4.446202247191012</v>
      </c>
      <c r="M33" s="77">
        <v>4.552656716417911</v>
      </c>
      <c r="N33" s="77">
        <v>4.546074074074074</v>
      </c>
      <c r="O33" s="77">
        <v>4.678022140221403</v>
      </c>
      <c r="P33" s="77">
        <v>4.755117647058823</v>
      </c>
      <c r="Q33" s="77">
        <v>4.93436496350365</v>
      </c>
      <c r="R33" s="77">
        <v>4.98304</v>
      </c>
      <c r="S33" s="77">
        <v>4.938434782608696</v>
      </c>
      <c r="T33" s="77">
        <v>5.825496402877698</v>
      </c>
      <c r="U33" s="77">
        <v>5.791483870967743</v>
      </c>
      <c r="V33" s="77">
        <v>5.273542857142858</v>
      </c>
      <c r="W33" s="77">
        <v>5.41804255319149</v>
      </c>
      <c r="X33" s="77">
        <v>5.19174558303887</v>
      </c>
      <c r="Y33" s="77">
        <v>5.078175438596492</v>
      </c>
      <c r="Z33" s="77">
        <v>5.180959582902196</v>
      </c>
      <c r="AA33" s="77">
        <v>5.268636981469143</v>
      </c>
      <c r="AB33" s="21"/>
      <c r="AC33" s="22">
        <v>0.2499334284428411</v>
      </c>
      <c r="AD33" s="21"/>
    </row>
    <row r="34" ht="22.25" customHeight="1">
      <c r="A34" t="s" s="18">
        <v>32</v>
      </c>
      <c r="B34" s="79">
        <v>4.122000000000001</v>
      </c>
      <c r="C34" s="30">
        <v>3.879529411764707</v>
      </c>
      <c r="D34" s="30">
        <v>4.095058823529412</v>
      </c>
      <c r="E34" s="30">
        <v>4.071111111111111</v>
      </c>
      <c r="F34" s="30">
        <v>4.478222222222223</v>
      </c>
      <c r="G34" s="30">
        <v>4.681777777777778</v>
      </c>
      <c r="H34" s="30">
        <v>5.013894736842106</v>
      </c>
      <c r="I34" s="30">
        <v>5.206736842105263</v>
      </c>
      <c r="J34" s="30">
        <v>5.1296</v>
      </c>
      <c r="K34" s="30">
        <v>5.1296</v>
      </c>
      <c r="L34" s="30">
        <v>4.885333333333334</v>
      </c>
      <c r="M34" s="30">
        <v>5.059809523809524</v>
      </c>
      <c r="N34" s="30">
        <v>5.162909090909091</v>
      </c>
      <c r="O34" s="30">
        <v>5.496</v>
      </c>
      <c r="P34" s="30">
        <v>5.416347826086957</v>
      </c>
      <c r="Q34" s="30">
        <v>5.734956521739131</v>
      </c>
      <c r="R34" s="30">
        <v>5.954</v>
      </c>
      <c r="S34" s="30">
        <v>6.008960000000001</v>
      </c>
      <c r="T34" s="30">
        <v>6.200615384615385</v>
      </c>
      <c r="U34" s="30">
        <v>6.106666666666666</v>
      </c>
      <c r="V34" s="30">
        <v>6.378074074074074</v>
      </c>
      <c r="W34" s="30">
        <v>6.281142857142857</v>
      </c>
      <c r="X34" s="30">
        <v>6.281142857142857</v>
      </c>
      <c r="Y34" s="30">
        <v>6.281142857142857</v>
      </c>
      <c r="Z34" s="30">
        <v>6.212115581475363</v>
      </c>
      <c r="AA34" s="30">
        <v>6.351720582755782</v>
      </c>
      <c r="AB34" s="21"/>
      <c r="AC34" s="25">
        <v>0.5070634598436103</v>
      </c>
      <c r="AD34" s="21"/>
    </row>
    <row r="35" ht="22.25" customHeight="1">
      <c r="A35" t="s" s="18">
        <v>33</v>
      </c>
      <c r="B35" s="76">
        <v>10.11264</v>
      </c>
      <c r="C35" s="77">
        <v>10.56923076923077</v>
      </c>
      <c r="D35" s="77">
        <v>11.53481481481482</v>
      </c>
      <c r="E35" s="77">
        <v>11.49737931034483</v>
      </c>
      <c r="F35" s="77">
        <v>12.21333333333333</v>
      </c>
      <c r="G35" s="77">
        <v>11.45</v>
      </c>
      <c r="H35" s="77">
        <v>11.42305882352941</v>
      </c>
      <c r="I35" s="77">
        <v>11.29733333333333</v>
      </c>
      <c r="J35" s="77">
        <v>11.37768421052632</v>
      </c>
      <c r="K35" s="77">
        <v>10.8088</v>
      </c>
      <c r="L35" s="77">
        <v>11.16647619047619</v>
      </c>
      <c r="M35" s="77">
        <v>10.992</v>
      </c>
      <c r="N35" s="77">
        <v>10.91057777777778</v>
      </c>
      <c r="O35" s="77">
        <v>10.83269565217391</v>
      </c>
      <c r="P35" s="77">
        <v>9.82263829787234</v>
      </c>
      <c r="Q35" s="77">
        <v>9.795591836734694</v>
      </c>
      <c r="R35" s="77">
        <v>9.67296</v>
      </c>
      <c r="S35" s="77">
        <v>11.42305882352941</v>
      </c>
      <c r="T35" s="77">
        <v>11.1993962264151</v>
      </c>
      <c r="U35" s="77">
        <v>10.38133333333333</v>
      </c>
      <c r="V35" s="77">
        <v>10.076</v>
      </c>
      <c r="W35" s="77">
        <v>10.41347368421053</v>
      </c>
      <c r="X35" s="77">
        <v>9.34951724137931</v>
      </c>
      <c r="Y35" s="77">
        <v>9.286344827586207</v>
      </c>
      <c r="Z35" s="77">
        <v>9.351076526775943</v>
      </c>
      <c r="AA35" s="77">
        <v>9.401869737599966</v>
      </c>
      <c r="AB35" s="21"/>
      <c r="AC35" s="22">
        <v>-0.07530807714148412</v>
      </c>
      <c r="AD35" s="21"/>
    </row>
    <row r="36" ht="22.25" customHeight="1">
      <c r="A36" t="s" s="18">
        <v>34</v>
      </c>
      <c r="B36" s="79">
        <v>3.15696405999434</v>
      </c>
      <c r="C36" s="30">
        <v>2.773118203088442</v>
      </c>
      <c r="D36" s="30">
        <v>2.915056330172895</v>
      </c>
      <c r="E36" s="30">
        <v>2.712619478839402</v>
      </c>
      <c r="F36" s="30">
        <v>2.961781046052027</v>
      </c>
      <c r="G36" s="30">
        <v>2.349826564215149</v>
      </c>
      <c r="H36" s="30">
        <v>2.456458246061379</v>
      </c>
      <c r="I36" s="30">
        <v>2.234162554426705</v>
      </c>
      <c r="J36" s="30">
        <v>2.212507592190889</v>
      </c>
      <c r="K36" s="30">
        <v>2.279851558277788</v>
      </c>
      <c r="L36" s="30">
        <v>2.339920272939487</v>
      </c>
      <c r="M36" s="30">
        <v>2.275778434004474</v>
      </c>
      <c r="N36" s="30">
        <v>2.325130217623975</v>
      </c>
      <c r="O36" s="30">
        <v>2.264342877467544</v>
      </c>
      <c r="P36" s="30">
        <v>2.216341346580325</v>
      </c>
      <c r="Q36" s="30">
        <v>2.301194473963868</v>
      </c>
      <c r="R36" s="30">
        <v>2.423213520927352</v>
      </c>
      <c r="S36" s="30">
        <v>2.368859316935056</v>
      </c>
      <c r="T36" s="30">
        <v>2.69285835694051</v>
      </c>
      <c r="U36" s="30">
        <v>2.646168128266454</v>
      </c>
      <c r="V36" s="30">
        <v>3.398666903031377</v>
      </c>
      <c r="W36" s="30">
        <v>3.188940759134446</v>
      </c>
      <c r="X36" s="30">
        <v>3.205309200603318</v>
      </c>
      <c r="Y36" s="30">
        <v>3.489028226522279</v>
      </c>
      <c r="Z36" s="30">
        <v>3.579924006995139</v>
      </c>
      <c r="AA36" s="30">
        <v>3.657544067363081</v>
      </c>
      <c r="AB36" s="21"/>
      <c r="AC36" s="25">
        <v>0.1339768014342097</v>
      </c>
      <c r="AD36" s="21"/>
    </row>
    <row r="37" ht="22.25" customHeight="1">
      <c r="A37" t="s" s="18">
        <v>35</v>
      </c>
      <c r="B37" s="76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>
        <v>38.86203870967743</v>
      </c>
      <c r="Y37" s="77">
        <v>33.02208805031447</v>
      </c>
      <c r="Z37" s="77">
        <v>33.1991881712155</v>
      </c>
      <c r="AA37" s="77">
        <v>33.53130745142048</v>
      </c>
      <c r="AB37" s="21"/>
      <c r="AC37" s="22">
        <v>-0.1371706538115688</v>
      </c>
      <c r="AD37" s="21"/>
    </row>
    <row r="38" ht="22.25" customHeight="1">
      <c r="A38" t="s" s="18">
        <v>36</v>
      </c>
      <c r="B38" s="79">
        <v>0.8256901408450704</v>
      </c>
      <c r="C38" s="30">
        <v>0.8256901408450704</v>
      </c>
      <c r="D38" s="30">
        <v>0.8256901408450704</v>
      </c>
      <c r="E38" s="30">
        <v>0.8772957746478874</v>
      </c>
      <c r="F38" s="30">
        <v>0.9289014084507045</v>
      </c>
      <c r="G38" s="30">
        <v>1.135323943661972</v>
      </c>
      <c r="H38" s="30">
        <v>1.032112676056338</v>
      </c>
      <c r="I38" s="30">
        <v>1.135323943661972</v>
      </c>
      <c r="J38" s="30">
        <v>1.0992</v>
      </c>
      <c r="K38" s="30">
        <v>1.151542857142857</v>
      </c>
      <c r="L38" s="30">
        <v>1.4656</v>
      </c>
      <c r="M38" s="30">
        <v>1.570285714285714</v>
      </c>
      <c r="N38" s="30">
        <v>1.4656</v>
      </c>
      <c r="O38" s="30">
        <v>1.674971428571429</v>
      </c>
      <c r="P38" s="30">
        <v>1.622628571428572</v>
      </c>
      <c r="Q38" s="30">
        <v>1.651380281690141</v>
      </c>
      <c r="R38" s="30">
        <v>1.599774647887324</v>
      </c>
      <c r="S38" s="30">
        <v>2.16743661971831</v>
      </c>
      <c r="T38" s="30">
        <v>1.857802816901409</v>
      </c>
      <c r="U38" s="30">
        <v>1.857802816901409</v>
      </c>
      <c r="V38" s="30">
        <v>1.961014084507042</v>
      </c>
      <c r="W38" s="30">
        <v>1.806197183098592</v>
      </c>
      <c r="X38" s="30">
        <v>1.882888888888889</v>
      </c>
      <c r="Y38" s="30">
        <v>1.832</v>
      </c>
      <c r="Z38" s="30">
        <v>1.876576581904016</v>
      </c>
      <c r="AA38" s="30">
        <v>1.892464694177237</v>
      </c>
      <c r="AB38" s="21"/>
      <c r="AC38" s="25">
        <v>1.272737058460445</v>
      </c>
      <c r="AD38" s="21"/>
    </row>
    <row r="39" ht="22.25" customHeight="1">
      <c r="A39" t="s" s="18">
        <v>37</v>
      </c>
      <c r="B39" s="76">
        <v>1.272917598343685</v>
      </c>
      <c r="C39" s="77">
        <v>1.357642857142857</v>
      </c>
      <c r="D39" s="77">
        <v>1.447620159151194</v>
      </c>
      <c r="E39" s="77">
        <v>1.528890738813736</v>
      </c>
      <c r="F39" s="77">
        <v>1.591131988766914</v>
      </c>
      <c r="G39" s="77">
        <v>1.989527199799449</v>
      </c>
      <c r="H39" s="77">
        <v>2.132331567927085</v>
      </c>
      <c r="I39" s="77">
        <v>2.178606589147287</v>
      </c>
      <c r="J39" s="77">
        <v>2.190192779697367</v>
      </c>
      <c r="K39" s="77">
        <v>2.174855534709194</v>
      </c>
      <c r="L39" s="77">
        <v>2.282651275539652</v>
      </c>
      <c r="M39" s="77">
        <v>2.250284805091488</v>
      </c>
      <c r="N39" s="77">
        <v>2.385393172915501</v>
      </c>
      <c r="O39" s="77">
        <v>2.369825598059751</v>
      </c>
      <c r="P39" s="77">
        <v>1.987004670359509</v>
      </c>
      <c r="Q39" s="77">
        <v>1.993376003425024</v>
      </c>
      <c r="R39" s="77">
        <v>2.085376094524739</v>
      </c>
      <c r="S39" s="77">
        <v>2.200305356214248</v>
      </c>
      <c r="T39" s="77">
        <v>2.196521025641025</v>
      </c>
      <c r="U39" s="77">
        <v>2.078515580736544</v>
      </c>
      <c r="V39" s="77">
        <v>2.159554357592093</v>
      </c>
      <c r="W39" s="77">
        <v>2.174281434765471</v>
      </c>
      <c r="X39" s="77">
        <v>2.211520093412474</v>
      </c>
      <c r="Y39" s="77">
        <v>2.119724721261053</v>
      </c>
      <c r="Z39" s="77">
        <v>2.172287363520411</v>
      </c>
      <c r="AA39" s="77">
        <v>2.179341746145069</v>
      </c>
      <c r="AB39" s="21"/>
      <c r="AC39" s="22">
        <v>0.7065420152466915</v>
      </c>
      <c r="AD39" s="21"/>
    </row>
    <row r="40" ht="22.25" customHeight="1">
      <c r="A40" t="s" s="18">
        <v>38</v>
      </c>
      <c r="B40" s="79">
        <v>1.106833333333333</v>
      </c>
      <c r="C40" s="30">
        <v>1.145</v>
      </c>
      <c r="D40" s="30">
        <v>1.208742268041237</v>
      </c>
      <c r="E40" s="30">
        <v>1.233795918367347</v>
      </c>
      <c r="F40" s="30">
        <v>1.443393939393939</v>
      </c>
      <c r="G40" s="30">
        <v>1.50224</v>
      </c>
      <c r="H40" s="30">
        <v>1.523643564356436</v>
      </c>
      <c r="I40" s="30">
        <v>1.668752475247525</v>
      </c>
      <c r="J40" s="30">
        <v>1.741306930693069</v>
      </c>
      <c r="K40" s="30">
        <v>1.922693069306931</v>
      </c>
      <c r="L40" s="30">
        <v>1.867921568627451</v>
      </c>
      <c r="M40" s="30">
        <v>1.903843137254902</v>
      </c>
      <c r="N40" s="30">
        <v>2.011607843137255</v>
      </c>
      <c r="O40" s="30">
        <v>2.119372549019608</v>
      </c>
      <c r="P40" s="30">
        <v>1.992077669902913</v>
      </c>
      <c r="Q40" s="30">
        <v>2.098796116504855</v>
      </c>
      <c r="R40" s="30">
        <v>2.241087378640777</v>
      </c>
      <c r="S40" s="30">
        <v>2.29</v>
      </c>
      <c r="T40" s="30">
        <v>2.430923076923077</v>
      </c>
      <c r="U40" s="30">
        <v>2.430923076923077</v>
      </c>
      <c r="V40" s="30">
        <v>2.477561904761905</v>
      </c>
      <c r="W40" s="30">
        <v>2.407771428571429</v>
      </c>
      <c r="X40" s="30">
        <v>2.582247619047619</v>
      </c>
      <c r="Y40" s="30">
        <v>2.868981132075472</v>
      </c>
      <c r="Z40" s="30">
        <v>2.938789741472327</v>
      </c>
      <c r="AA40" s="30">
        <v>2.976750670306302</v>
      </c>
      <c r="AB40" s="21"/>
      <c r="AC40" s="25">
        <v>1.655133029488626</v>
      </c>
      <c r="AD40" s="21"/>
    </row>
    <row r="41" ht="22.25" customHeight="1">
      <c r="A41" t="s" s="18">
        <v>39</v>
      </c>
      <c r="B41" s="76">
        <v>3.359459740259739</v>
      </c>
      <c r="C41" s="77">
        <v>3.494457583547558</v>
      </c>
      <c r="D41" s="77">
        <v>3.580091603053435</v>
      </c>
      <c r="E41" s="77">
        <v>3.682505050505051</v>
      </c>
      <c r="F41" s="77">
        <v>3.783378446115289</v>
      </c>
      <c r="G41" s="77">
        <v>3.854928039702233</v>
      </c>
      <c r="H41" s="77">
        <v>3.916068796068797</v>
      </c>
      <c r="I41" s="77">
        <v>3.957475728155341</v>
      </c>
      <c r="J41" s="77">
        <v>3.981076923076923</v>
      </c>
      <c r="K41" s="77">
        <v>4.073045130641331</v>
      </c>
      <c r="L41" s="77">
        <v>4.181270588235294</v>
      </c>
      <c r="M41" s="77">
        <v>4.243423255813953</v>
      </c>
      <c r="N41" s="77">
        <v>4.374799076212471</v>
      </c>
      <c r="O41" s="77">
        <v>4.468906178489703</v>
      </c>
      <c r="P41" s="77">
        <v>4.154195011337868</v>
      </c>
      <c r="Q41" s="77">
        <v>4.348936936936937</v>
      </c>
      <c r="R41" s="77">
        <v>4.278765100671141</v>
      </c>
      <c r="S41" s="77">
        <v>4.50264888888889</v>
      </c>
      <c r="T41" s="77">
        <v>4.594154525386314</v>
      </c>
      <c r="U41" s="77">
        <v>4.588035087719299</v>
      </c>
      <c r="V41" s="77">
        <v>4.574013071895425</v>
      </c>
      <c r="W41" s="77">
        <v>4.617752711496746</v>
      </c>
      <c r="X41" s="77">
        <v>4.587896551724138</v>
      </c>
      <c r="Y41" s="77">
        <v>4.591793991416309</v>
      </c>
      <c r="Z41" s="77">
        <v>4.675611469973848</v>
      </c>
      <c r="AA41" s="77">
        <v>4.75316028442621</v>
      </c>
      <c r="AB41" s="21"/>
      <c r="AC41" s="22">
        <v>0.3917748184154007</v>
      </c>
      <c r="AD41" s="21"/>
    </row>
    <row r="42" ht="22.25" customHeight="1">
      <c r="A42" t="s" s="18">
        <v>40</v>
      </c>
      <c r="B42" s="79">
        <v>0.1396545710267229</v>
      </c>
      <c r="C42" s="30">
        <v>0.1373684355616816</v>
      </c>
      <c r="D42" s="30">
        <v>0.1227935135135135</v>
      </c>
      <c r="E42" s="30">
        <v>0.08789715043074885</v>
      </c>
      <c r="F42" s="30">
        <v>0.03906488102977507</v>
      </c>
      <c r="G42" s="30">
        <v>0.1149966828272519</v>
      </c>
      <c r="H42" s="30">
        <v>0.129366220107675</v>
      </c>
      <c r="I42" s="30">
        <v>0.1679783677482793</v>
      </c>
      <c r="J42" s="30">
        <v>0.1485763939174511</v>
      </c>
      <c r="K42" s="30">
        <v>0.1577175382426183</v>
      </c>
      <c r="L42" s="30">
        <v>0.1593229190953602</v>
      </c>
      <c r="M42" s="30">
        <v>0.1798385321100917</v>
      </c>
      <c r="N42" s="30">
        <v>0.205944920993228</v>
      </c>
      <c r="O42" s="30">
        <v>0.1926491774121832</v>
      </c>
      <c r="P42" s="30">
        <v>0.2175123767798467</v>
      </c>
      <c r="Q42" s="30">
        <v>0.2239308929921175</v>
      </c>
      <c r="R42" s="30">
        <v>0.2247804878048781</v>
      </c>
      <c r="S42" s="30">
        <v>0.2510960689510196</v>
      </c>
      <c r="T42" s="30">
        <v>0.2486258559867192</v>
      </c>
      <c r="U42" s="30">
        <v>0.2322597030209934</v>
      </c>
      <c r="V42" s="30">
        <v>0.2147453516572352</v>
      </c>
      <c r="W42" s="30">
        <v>0.2209428884680554</v>
      </c>
      <c r="X42" s="30">
        <v>0.2276044820129743</v>
      </c>
      <c r="Y42" s="30">
        <v>0.2329731511098188</v>
      </c>
      <c r="Z42" s="30">
        <v>0.235007474977721</v>
      </c>
      <c r="AA42" s="30">
        <v>0.2367300244275929</v>
      </c>
      <c r="AB42" s="21"/>
      <c r="AC42" s="25">
        <v>0.6827768203358863</v>
      </c>
      <c r="AD42" s="21"/>
    </row>
    <row r="43" ht="22.25" customHeight="1">
      <c r="A43" t="s" s="18">
        <v>41</v>
      </c>
      <c r="B43" s="76">
        <v>3.182180126849894</v>
      </c>
      <c r="C43" s="77">
        <v>3.254666106677867</v>
      </c>
      <c r="D43" s="77">
        <v>3.213445602334306</v>
      </c>
      <c r="E43" s="77">
        <v>3.306536585365853</v>
      </c>
      <c r="F43" s="77">
        <v>3.356163934426229</v>
      </c>
      <c r="G43" s="77">
        <v>3.725017059301381</v>
      </c>
      <c r="H43" s="77">
        <v>3.901385915492958</v>
      </c>
      <c r="I43" s="77">
        <v>4.034927062574731</v>
      </c>
      <c r="J43" s="77">
        <v>3.831728492501973</v>
      </c>
      <c r="K43" s="77">
        <v>3.895953106682298</v>
      </c>
      <c r="L43" s="77">
        <v>3.988963594113091</v>
      </c>
      <c r="M43" s="77">
        <v>4.071892514395394</v>
      </c>
      <c r="N43" s="77">
        <v>3.895527978682909</v>
      </c>
      <c r="O43" s="77">
        <v>4.026662636947488</v>
      </c>
      <c r="P43" s="77">
        <v>3.99933983495874</v>
      </c>
      <c r="Q43" s="77">
        <v>3.911272184936615</v>
      </c>
      <c r="R43" s="77">
        <v>4.260623145400595</v>
      </c>
      <c r="S43" s="77">
        <v>3.561169867060561</v>
      </c>
      <c r="T43" s="77">
        <v>3.751591026112542</v>
      </c>
      <c r="U43" s="77">
        <v>2.833224908424909</v>
      </c>
      <c r="V43" s="77">
        <v>2.645405326523167</v>
      </c>
      <c r="W43" s="77">
        <v>2.800865335753176</v>
      </c>
      <c r="X43" s="77">
        <v>2.643796316359697</v>
      </c>
      <c r="Y43" s="77">
        <v>2.773005747126437</v>
      </c>
      <c r="Z43" s="77">
        <v>2.831954772954037</v>
      </c>
      <c r="AA43" s="77">
        <v>2.875073124771904</v>
      </c>
      <c r="AB43" s="21"/>
      <c r="AC43" s="22">
        <v>-0.1100583059207753</v>
      </c>
      <c r="AD43" s="21"/>
    </row>
    <row r="44" ht="22.25" customHeight="1">
      <c r="A44" t="s" s="18">
        <v>42</v>
      </c>
      <c r="B44" s="79">
        <v>5.772335195530727</v>
      </c>
      <c r="C44" s="30">
        <v>5.095091412742383</v>
      </c>
      <c r="D44" s="30">
        <v>5.632264462809918</v>
      </c>
      <c r="E44" s="30">
        <v>5.521095890410959</v>
      </c>
      <c r="F44" s="30">
        <v>5.566076502732241</v>
      </c>
      <c r="G44" s="30">
        <v>5.520823848238483</v>
      </c>
      <c r="H44" s="30">
        <v>5.451557951482481</v>
      </c>
      <c r="I44" s="30">
        <v>5.412949333333334</v>
      </c>
      <c r="J44" s="30">
        <v>5.476613756613758</v>
      </c>
      <c r="K44" s="30">
        <v>5.462341207349082</v>
      </c>
      <c r="L44" s="30">
        <v>5.515083333333333</v>
      </c>
      <c r="M44" s="30">
        <v>5.45339534883721</v>
      </c>
      <c r="N44" s="30">
        <v>5.298707692307693</v>
      </c>
      <c r="O44" s="30">
        <v>5.785755102040818</v>
      </c>
      <c r="P44" s="30">
        <v>6.072568527918782</v>
      </c>
      <c r="Q44" s="30">
        <v>6.254707070707072</v>
      </c>
      <c r="R44" s="30">
        <v>5.937889447236181</v>
      </c>
      <c r="S44" s="30">
        <v>5.381213032581454</v>
      </c>
      <c r="T44" s="30">
        <v>5.326115288220551</v>
      </c>
      <c r="U44" s="30">
        <v>5.670040000000001</v>
      </c>
      <c r="V44" s="30">
        <v>5.646763092269326</v>
      </c>
      <c r="W44" s="30">
        <v>6.088437810945274</v>
      </c>
      <c r="X44" s="30">
        <v>6.051830710720609</v>
      </c>
      <c r="Y44" s="30">
        <v>5.964372455538873</v>
      </c>
      <c r="Z44" s="30">
        <v>6.021683767080543</v>
      </c>
      <c r="AA44" s="30">
        <v>0</v>
      </c>
      <c r="AB44" s="21"/>
      <c r="AC44" s="25">
        <v>0.04319717464482586</v>
      </c>
      <c r="AD44" s="21"/>
    </row>
    <row r="45" ht="22.25" customHeight="1">
      <c r="A45" t="s" s="18">
        <v>43</v>
      </c>
      <c r="B45" s="76">
        <v>2.664727272727273</v>
      </c>
      <c r="C45" s="77">
        <v>2.664727272727273</v>
      </c>
      <c r="D45" s="77">
        <v>2.664727272727273</v>
      </c>
      <c r="E45" s="77">
        <v>2.664727272727273</v>
      </c>
      <c r="F45" s="77">
        <v>2.997818181818182</v>
      </c>
      <c r="G45" s="77">
        <v>3.297600000000001</v>
      </c>
      <c r="H45" s="77">
        <v>4.071111111111111</v>
      </c>
      <c r="I45" s="77">
        <v>4.122000000000001</v>
      </c>
      <c r="J45" s="77">
        <v>4.187428571428572</v>
      </c>
      <c r="K45" s="77">
        <v>4.885333333333334</v>
      </c>
      <c r="L45" s="77">
        <v>5.1296</v>
      </c>
      <c r="M45" s="77">
        <v>5.1296</v>
      </c>
      <c r="N45" s="77">
        <v>9.16</v>
      </c>
      <c r="O45" s="77">
        <v>9.16</v>
      </c>
      <c r="P45" s="77">
        <v>7.328</v>
      </c>
      <c r="Q45" s="77">
        <v>7.328</v>
      </c>
      <c r="R45" s="77">
        <v>7.328</v>
      </c>
      <c r="S45" s="77">
        <v>8.0608</v>
      </c>
      <c r="T45" s="77">
        <v>9.526400000000001</v>
      </c>
      <c r="U45" s="77">
        <v>9.526400000000001</v>
      </c>
      <c r="V45" s="77">
        <v>13.1904</v>
      </c>
      <c r="W45" s="77">
        <v>8.0608</v>
      </c>
      <c r="X45" s="77">
        <v>8.7936</v>
      </c>
      <c r="Y45" s="77">
        <v>10.2592</v>
      </c>
      <c r="Z45" s="77">
        <v>10.50882885866249</v>
      </c>
      <c r="AA45" s="77">
        <v>10.74499398582853</v>
      </c>
      <c r="AB45" s="21"/>
      <c r="AC45" s="22">
        <v>2.943678952145447</v>
      </c>
      <c r="AD45" s="21"/>
    </row>
    <row r="46" ht="22.25" customHeight="1">
      <c r="A46" t="s" s="18">
        <v>44</v>
      </c>
      <c r="B46" s="7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1"/>
      <c r="AC46" s="25"/>
      <c r="AD46" s="31"/>
    </row>
    <row r="47" ht="22.25" customHeight="1">
      <c r="A47" t="s" s="18">
        <v>45</v>
      </c>
      <c r="B47" s="76">
        <v>5.749093235028995</v>
      </c>
      <c r="C47" s="77">
        <v>6.76265202690991</v>
      </c>
      <c r="D47" s="77">
        <v>6.507627543979927</v>
      </c>
      <c r="E47" s="77">
        <v>6.757157052343362</v>
      </c>
      <c r="F47" s="77">
        <v>6.906032266937927</v>
      </c>
      <c r="G47" s="77">
        <v>6.578696477151219</v>
      </c>
      <c r="H47" s="77">
        <v>6.510817423849423</v>
      </c>
      <c r="I47" s="77">
        <v>6.663965839547372</v>
      </c>
      <c r="J47" s="77">
        <v>7.297061008089126</v>
      </c>
      <c r="K47" s="77">
        <v>6.955429099327172</v>
      </c>
      <c r="L47" s="77">
        <v>7.299338952010535</v>
      </c>
      <c r="M47" s="77">
        <v>9.092184785111872</v>
      </c>
      <c r="N47" s="77">
        <v>9.281868248002107</v>
      </c>
      <c r="O47" s="77">
        <v>9.893424041638044</v>
      </c>
      <c r="P47" s="77">
        <v>10.12461436569308</v>
      </c>
      <c r="Q47" s="77">
        <v>10.04845519561819</v>
      </c>
      <c r="R47" s="77">
        <v>10.09773866833067</v>
      </c>
      <c r="S47" s="77">
        <v>9.139435677997328</v>
      </c>
      <c r="T47" s="77">
        <v>9.217157414483239</v>
      </c>
      <c r="U47" s="77">
        <v>7.795861790481313</v>
      </c>
      <c r="V47" s="77">
        <v>7.465159029287332</v>
      </c>
      <c r="W47" s="77">
        <v>7.229854093224534</v>
      </c>
      <c r="X47" s="77">
        <v>7.258603139733622</v>
      </c>
      <c r="Y47" s="77">
        <v>7.592190889370933</v>
      </c>
      <c r="Z47" s="77">
        <v>7.60043431053203</v>
      </c>
      <c r="AA47" s="77"/>
      <c r="AB47" s="21"/>
      <c r="AC47" s="22">
        <v>0.3220231434451069</v>
      </c>
      <c r="AD47" s="21"/>
    </row>
    <row r="48" ht="22.25" customHeight="1">
      <c r="A48" t="s" s="18">
        <v>46</v>
      </c>
      <c r="B48" s="79">
        <v>3.038439024390244</v>
      </c>
      <c r="C48" s="30">
        <v>3.39590243902439</v>
      </c>
      <c r="D48" s="30">
        <v>3.39590243902439</v>
      </c>
      <c r="E48" s="30">
        <v>3.402285714285714</v>
      </c>
      <c r="F48" s="30">
        <v>3.751238095238096</v>
      </c>
      <c r="G48" s="30">
        <v>3.749209302325581</v>
      </c>
      <c r="H48" s="30">
        <v>3.834418604651163</v>
      </c>
      <c r="I48" s="30">
        <v>3.913818181818182</v>
      </c>
      <c r="J48" s="30">
        <v>4.163636363636364</v>
      </c>
      <c r="K48" s="30">
        <v>4.071111111111112</v>
      </c>
      <c r="L48" s="30">
        <v>3.982608695652174</v>
      </c>
      <c r="M48" s="30">
        <v>3.982608695652174</v>
      </c>
      <c r="N48" s="30">
        <v>4.209702127659575</v>
      </c>
      <c r="O48" s="30">
        <v>4.58</v>
      </c>
      <c r="P48" s="30">
        <v>4.732666666666667</v>
      </c>
      <c r="Q48" s="30">
        <v>4.785632653061224</v>
      </c>
      <c r="R48" s="30">
        <v>4.68992</v>
      </c>
      <c r="S48" s="30">
        <v>4.983040000000001</v>
      </c>
      <c r="T48" s="30">
        <v>4.885333333333334</v>
      </c>
      <c r="U48" s="30">
        <v>5.002769230769231</v>
      </c>
      <c r="V48" s="30">
        <v>5.002769230769231</v>
      </c>
      <c r="W48" s="30">
        <v>5.046641509433962</v>
      </c>
      <c r="X48" s="30">
        <v>5.156740740740741</v>
      </c>
      <c r="Y48" s="30">
        <v>5.156740740740741</v>
      </c>
      <c r="Z48" s="30">
        <v>5.186175280898373</v>
      </c>
      <c r="AA48" s="30">
        <v>5.3027243046946</v>
      </c>
      <c r="AB48" s="21"/>
      <c r="AC48" s="25">
        <v>0.7068551447857793</v>
      </c>
      <c r="AD48" s="21"/>
    </row>
    <row r="49" ht="22.25" customHeight="1">
      <c r="A49" t="s" s="18">
        <v>47</v>
      </c>
      <c r="B49" s="76">
        <v>1.194782608695652</v>
      </c>
      <c r="C49" s="77">
        <v>1.230057142857143</v>
      </c>
      <c r="D49" s="77">
        <v>1.444957746478873</v>
      </c>
      <c r="E49" s="77">
        <v>1.577555555555556</v>
      </c>
      <c r="F49" s="77">
        <v>1.81936551724138</v>
      </c>
      <c r="G49" s="77">
        <v>2.118639455782313</v>
      </c>
      <c r="H49" s="77">
        <v>2.213154362416107</v>
      </c>
      <c r="I49" s="77">
        <v>2.062516556291391</v>
      </c>
      <c r="J49" s="77">
        <v>2.011607843137255</v>
      </c>
      <c r="K49" s="77">
        <v>2.056567741935484</v>
      </c>
      <c r="L49" s="77">
        <v>2.100382165605096</v>
      </c>
      <c r="M49" s="77">
        <v>2.281358490566038</v>
      </c>
      <c r="N49" s="77">
        <v>2.0381</v>
      </c>
      <c r="O49" s="77">
        <v>2.216493827160494</v>
      </c>
      <c r="P49" s="77">
        <v>2.18041717791411</v>
      </c>
      <c r="Q49" s="77">
        <v>2.220606060606061</v>
      </c>
      <c r="R49" s="77">
        <v>2.180952380952381</v>
      </c>
      <c r="S49" s="77">
        <v>2.263058823529412</v>
      </c>
      <c r="T49" s="77">
        <v>2.287352601156069</v>
      </c>
      <c r="U49" s="77">
        <v>2.1984</v>
      </c>
      <c r="V49" s="77">
        <v>2.277062146892655</v>
      </c>
      <c r="W49" s="77">
        <v>2.27208938547486</v>
      </c>
      <c r="X49" s="77">
        <v>2.246983425414365</v>
      </c>
      <c r="Y49" s="77">
        <v>2.234637362637363</v>
      </c>
      <c r="Z49" s="77">
        <v>2.26413044121028</v>
      </c>
      <c r="AA49" s="77">
        <v>2.30249871124897</v>
      </c>
      <c r="AB49" s="21"/>
      <c r="AC49" s="22">
        <v>0.8950145614205401</v>
      </c>
      <c r="AD49" s="21"/>
    </row>
    <row r="50" ht="22.25" customHeight="1">
      <c r="A50" t="s" s="18">
        <v>48</v>
      </c>
      <c r="B50" s="79">
        <v>0.7463703703703704</v>
      </c>
      <c r="C50" s="30">
        <v>0.7124444444444445</v>
      </c>
      <c r="D50" s="30">
        <v>0.7802962962962963</v>
      </c>
      <c r="E50" s="30">
        <v>0.949925925925926</v>
      </c>
      <c r="F50" s="30">
        <v>1.119555555555556</v>
      </c>
      <c r="G50" s="30">
        <v>1.187407407407407</v>
      </c>
      <c r="H50" s="30">
        <v>1.221333333333334</v>
      </c>
      <c r="I50" s="30">
        <v>1.221333333333334</v>
      </c>
      <c r="J50" s="30">
        <v>1.492740740740741</v>
      </c>
      <c r="K50" s="30">
        <v>1.526666666666667</v>
      </c>
      <c r="L50" s="30">
        <v>1.357037037037037</v>
      </c>
      <c r="M50" s="30">
        <v>1.66237037037037</v>
      </c>
      <c r="N50" s="30">
        <v>1.730222222222223</v>
      </c>
      <c r="O50" s="30">
        <v>1.832</v>
      </c>
      <c r="P50" s="30">
        <v>2.016880733944954</v>
      </c>
      <c r="Q50" s="30">
        <v>2.016880733944954</v>
      </c>
      <c r="R50" s="30">
        <v>2.016880733944954</v>
      </c>
      <c r="S50" s="30">
        <v>2.084110091743119</v>
      </c>
      <c r="T50" s="30">
        <v>2.084110091743119</v>
      </c>
      <c r="U50" s="30">
        <v>2.857247706422019</v>
      </c>
      <c r="V50" s="30">
        <v>2.016880733944954</v>
      </c>
      <c r="W50" s="30">
        <v>1.815192660550459</v>
      </c>
      <c r="X50" s="30">
        <v>2.319412844036698</v>
      </c>
      <c r="Y50" s="30">
        <v>1.916036697247707</v>
      </c>
      <c r="Z50" s="30">
        <v>1.962658076486769</v>
      </c>
      <c r="AA50" s="30">
        <v>2.006764931822497</v>
      </c>
      <c r="AB50" s="21"/>
      <c r="AC50" s="25">
        <v>1.629603417285766</v>
      </c>
      <c r="AD50" s="21"/>
    </row>
    <row r="51" ht="22.25" customHeight="1">
      <c r="A51" t="s" s="18">
        <v>49</v>
      </c>
      <c r="B51" s="76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>
        <v>16.90436363636364</v>
      </c>
      <c r="Y51" s="77">
        <v>16.93582222222222</v>
      </c>
      <c r="Z51" s="77">
        <v>16.97077952330588</v>
      </c>
      <c r="AA51" s="77">
        <v>16.98296921772291</v>
      </c>
      <c r="AB51" s="21"/>
      <c r="AC51" s="22">
        <v>0.004650017181964668</v>
      </c>
      <c r="AD51" s="21"/>
    </row>
    <row r="52" ht="22.25" customHeight="1">
      <c r="A52" t="s" s="18">
        <v>50</v>
      </c>
      <c r="B52" s="79">
        <v>13.86743044189853</v>
      </c>
      <c r="C52" s="30">
        <v>17.09866666666667</v>
      </c>
      <c r="D52" s="30">
        <v>16.95155375909458</v>
      </c>
      <c r="E52" s="30">
        <v>13.51026366559486</v>
      </c>
      <c r="F52" s="30">
        <v>15.8695168</v>
      </c>
      <c r="G52" s="30">
        <v>16.69382629482072</v>
      </c>
      <c r="H52" s="30">
        <v>17.30060413354531</v>
      </c>
      <c r="I52" s="30">
        <v>15.23712609040444</v>
      </c>
      <c r="J52" s="30">
        <v>15.28262232779097</v>
      </c>
      <c r="K52" s="30">
        <v>18.02166640316205</v>
      </c>
      <c r="L52" s="30">
        <v>18.82856782334385</v>
      </c>
      <c r="M52" s="30">
        <v>19.75161006289309</v>
      </c>
      <c r="N52" s="30">
        <v>21.28445696400626</v>
      </c>
      <c r="O52" s="30">
        <v>21.71290965732087</v>
      </c>
      <c r="P52" s="30">
        <v>23.86712558139535</v>
      </c>
      <c r="Q52" s="30">
        <v>22.73544487278335</v>
      </c>
      <c r="R52" s="30">
        <v>35.60519416730622</v>
      </c>
      <c r="S52" s="30">
        <v>36.76586259541985</v>
      </c>
      <c r="T52" s="30">
        <v>35.40938601823709</v>
      </c>
      <c r="U52" s="30">
        <v>33.88992290249433</v>
      </c>
      <c r="V52" s="30">
        <v>36.04680722891566</v>
      </c>
      <c r="W52" s="30">
        <v>35.15570892723181</v>
      </c>
      <c r="X52" s="30">
        <v>33.90775766641736</v>
      </c>
      <c r="Y52" s="30">
        <v>34.67821625652498</v>
      </c>
      <c r="Z52" s="30">
        <v>34.14049658840443</v>
      </c>
      <c r="AA52" s="30">
        <v>33.58478131800155</v>
      </c>
      <c r="AB52" s="21"/>
      <c r="AC52" s="25">
        <v>1.461919440046631</v>
      </c>
      <c r="AD52" s="21"/>
    </row>
    <row r="53" ht="22.25" customHeight="1">
      <c r="A53" t="s" s="18">
        <v>51</v>
      </c>
      <c r="B53" s="76"/>
      <c r="C53" s="77"/>
      <c r="D53" s="77"/>
      <c r="E53" s="77"/>
      <c r="F53" s="77"/>
      <c r="G53" s="77">
        <v>0.7328</v>
      </c>
      <c r="H53" s="77">
        <v>0.6870000000000001</v>
      </c>
      <c r="I53" s="77">
        <v>0.6465882352941177</v>
      </c>
      <c r="J53" s="77">
        <v>0.8621176470588235</v>
      </c>
      <c r="K53" s="77">
        <v>0.8142222222222222</v>
      </c>
      <c r="L53" s="77">
        <v>0.7713684210526316</v>
      </c>
      <c r="M53" s="77">
        <v>0.7328</v>
      </c>
      <c r="N53" s="77">
        <v>4.496727272727273</v>
      </c>
      <c r="O53" s="77">
        <v>4.460521739130435</v>
      </c>
      <c r="P53" s="77">
        <v>4.10368</v>
      </c>
      <c r="Q53" s="77">
        <v>4.650461538461538</v>
      </c>
      <c r="R53" s="77">
        <v>5.103428571428571</v>
      </c>
      <c r="S53" s="77">
        <v>5.68551724137931</v>
      </c>
      <c r="T53" s="77">
        <v>6.190896551724138</v>
      </c>
      <c r="U53" s="77">
        <v>5.984533333333333</v>
      </c>
      <c r="V53" s="77">
        <v>6.146064516129033</v>
      </c>
      <c r="W53" s="77">
        <v>5.954000000000001</v>
      </c>
      <c r="X53" s="77">
        <v>6.183</v>
      </c>
      <c r="Y53" s="77">
        <v>5.995636363636364</v>
      </c>
      <c r="Z53" s="77">
        <v>5.960890318989227</v>
      </c>
      <c r="AA53" s="77">
        <v>6.094849529776688</v>
      </c>
      <c r="AB53" s="21"/>
      <c r="AC53" s="22">
        <v>7.134402727878312</v>
      </c>
      <c r="AD53" s="21"/>
    </row>
    <row r="54" ht="22.25" customHeight="1">
      <c r="A54" t="s" s="18">
        <v>52</v>
      </c>
      <c r="B54" s="79">
        <v>72.35145631378641</v>
      </c>
      <c r="C54" s="30">
        <v>76.58115383338462</v>
      </c>
      <c r="D54" s="30">
        <v>80.21471152461538</v>
      </c>
      <c r="E54" s="30">
        <v>79.95819047238093</v>
      </c>
      <c r="F54" s="30">
        <v>78.8863207586415</v>
      </c>
      <c r="G54" s="30">
        <v>79.91700935611215</v>
      </c>
      <c r="H54" s="30">
        <v>78.94175925822222</v>
      </c>
      <c r="I54" s="30">
        <v>76.75379629792592</v>
      </c>
      <c r="J54" s="30">
        <v>80.97250001244446</v>
      </c>
      <c r="K54" s="30">
        <v>82.21750000385185</v>
      </c>
      <c r="L54" s="30">
        <v>90.24000000954129</v>
      </c>
      <c r="M54" s="30">
        <v>125.1027523044404</v>
      </c>
      <c r="N54" s="30">
        <v>120.8974999914074</v>
      </c>
      <c r="O54" s="30">
        <v>134.9926851998518</v>
      </c>
      <c r="P54" s="30">
        <v>163.5507407308148</v>
      </c>
      <c r="Q54" s="30">
        <v>144.6388888737778</v>
      </c>
      <c r="R54" s="30">
        <v>154.9948598145795</v>
      </c>
      <c r="S54" s="30">
        <v>137.8239252451589</v>
      </c>
      <c r="T54" s="30">
        <v>120.8785981199252</v>
      </c>
      <c r="U54" s="30">
        <v>142.1572897282991</v>
      </c>
      <c r="V54" s="30">
        <v>136.3333018922264</v>
      </c>
      <c r="W54" s="30">
        <v>129.7514151053585</v>
      </c>
      <c r="X54" s="30">
        <v>117.0721698249057</v>
      </c>
      <c r="Y54" s="30">
        <v>158.8785046728972</v>
      </c>
      <c r="Z54" s="30">
        <v>149.5327102803738</v>
      </c>
      <c r="AA54" s="30"/>
      <c r="AB54" s="21"/>
      <c r="AC54" s="25">
        <v>1.066754670864596</v>
      </c>
      <c r="AD54" s="21"/>
    </row>
    <row r="55" ht="22.25" customHeight="1">
      <c r="A55" s="18"/>
      <c r="B55" s="53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34"/>
      <c r="AC55" s="22"/>
      <c r="AD55" s="34"/>
    </row>
    <row r="56" ht="22.25" customHeight="1">
      <c r="A56" s="18"/>
      <c r="B56" s="81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8"/>
      <c r="AC56" s="38"/>
      <c r="AD56" s="38"/>
    </row>
  </sheetData>
  <mergeCells count="4">
    <mergeCell ref="A1:AD1"/>
    <mergeCell ref="B55:E55"/>
    <mergeCell ref="B56:E56"/>
    <mergeCell ref="C2:D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  <legacyDrawing r:id="rId2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56"/>
  <sheetViews>
    <sheetView workbookViewId="0" showGridLines="0" defaultGridColor="1">
      <pane topLeftCell="B4" xSplit="1" ySplit="3" activePane="bottomRight" state="frozen"/>
    </sheetView>
  </sheetViews>
  <sheetFormatPr defaultColWidth="12.25" defaultRowHeight="21.65" customHeight="1" outlineLevelRow="0" outlineLevelCol="0"/>
  <cols>
    <col min="1" max="1" width="22.25" style="101" customWidth="1"/>
    <col min="2" max="2" width="11" style="101" customWidth="1"/>
    <col min="3" max="3" width="9.75" style="101" customWidth="1"/>
    <col min="4" max="4" width="11" style="101" customWidth="1"/>
    <col min="5" max="5" width="11" style="101" customWidth="1"/>
    <col min="6" max="6" width="11" style="101" customWidth="1"/>
    <col min="7" max="7" width="11" style="101" customWidth="1"/>
    <col min="8" max="8" width="11" style="101" customWidth="1"/>
    <col min="9" max="9" width="11" style="101" customWidth="1"/>
    <col min="10" max="10" width="11" style="101" customWidth="1"/>
    <col min="11" max="11" width="11" style="101" customWidth="1"/>
    <col min="12" max="12" width="11" style="101" customWidth="1"/>
    <col min="13" max="13" width="11" style="101" customWidth="1"/>
    <col min="14" max="14" width="11" style="101" customWidth="1"/>
    <col min="15" max="15" width="11" style="101" customWidth="1"/>
    <col min="16" max="16" width="11" style="101" customWidth="1"/>
    <col min="17" max="17" width="11" style="101" customWidth="1"/>
    <col min="18" max="18" width="11" style="101" customWidth="1"/>
    <col min="19" max="19" width="11" style="101" customWidth="1"/>
    <col min="20" max="20" width="11" style="101" customWidth="1"/>
    <col min="21" max="21" width="11" style="101" customWidth="1"/>
    <col min="22" max="22" width="11" style="101" customWidth="1"/>
    <col min="23" max="23" width="11" style="101" customWidth="1"/>
    <col min="24" max="24" width="11" style="101" customWidth="1"/>
    <col min="25" max="25" width="11" style="101" customWidth="1"/>
    <col min="26" max="26" width="11" style="101" customWidth="1"/>
    <col min="27" max="27" width="11" style="101" customWidth="1"/>
    <col min="28" max="28" width="1.875" style="101" customWidth="1"/>
    <col min="29" max="29" width="11" style="101" customWidth="1"/>
    <col min="30" max="30" width="2.25" style="101" customWidth="1"/>
    <col min="31" max="256" width="12.25" style="101" customWidth="1"/>
  </cols>
  <sheetData>
    <row r="1" ht="30" customHeight="1">
      <c r="A1" t="s" s="40">
        <v>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02"/>
      <c r="AB1" s="3"/>
      <c r="AC1" s="3"/>
      <c r="AD1" s="4"/>
    </row>
    <row r="2" ht="22.6" customHeight="1">
      <c r="A2" s="5"/>
      <c r="B2" s="6"/>
      <c r="C2" s="6"/>
      <c r="D2" s="5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</row>
    <row r="3" ht="22.75" customHeight="1">
      <c r="A3" s="8"/>
      <c r="B3" s="9">
        <v>1990</v>
      </c>
      <c r="C3" s="9">
        <v>1991</v>
      </c>
      <c r="D3" s="9">
        <v>1992</v>
      </c>
      <c r="E3" s="9">
        <v>1993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9">
        <v>2009</v>
      </c>
      <c r="V3" s="9">
        <v>2010</v>
      </c>
      <c r="W3" s="9">
        <v>2011</v>
      </c>
      <c r="X3" s="9">
        <v>2012</v>
      </c>
      <c r="Y3" s="9">
        <v>2013</v>
      </c>
      <c r="Z3" s="9">
        <v>2014</v>
      </c>
      <c r="AA3" s="9">
        <v>2015</v>
      </c>
      <c r="AB3" s="10"/>
      <c r="AC3" t="s" s="11">
        <v>1</v>
      </c>
      <c r="AD3" s="12"/>
    </row>
    <row r="4" ht="23.35" customHeight="1">
      <c r="A4" t="s" s="13">
        <v>2</v>
      </c>
      <c r="B4" s="103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6"/>
      <c r="AC4" s="17"/>
      <c r="AD4" s="16"/>
    </row>
    <row r="5" ht="22.25" customHeight="1">
      <c r="A5" t="s" s="18">
        <v>3</v>
      </c>
      <c r="B5" s="105">
        <v>0.4795267865894456</v>
      </c>
      <c r="C5" s="106">
        <v>0.436427852117276</v>
      </c>
      <c r="D5" s="106">
        <v>0.4014889113136694</v>
      </c>
      <c r="E5" s="106">
        <v>0.3604623180383116</v>
      </c>
      <c r="F5" s="106">
        <v>0.3468176591918913</v>
      </c>
      <c r="G5" s="106">
        <v>0.362759514500854</v>
      </c>
      <c r="H5" s="106">
        <v>0.3561644443270932</v>
      </c>
      <c r="I5" s="106">
        <v>0.3311033643167755</v>
      </c>
      <c r="J5" s="106">
        <v>0.3195458957972122</v>
      </c>
      <c r="K5" s="106">
        <v>0.3424603287862889</v>
      </c>
      <c r="L5" s="106">
        <v>0.3263731658497014</v>
      </c>
      <c r="M5" s="106">
        <v>0.3140532058423945</v>
      </c>
      <c r="N5" s="106">
        <v>0.3237431932493661</v>
      </c>
      <c r="O5" s="106">
        <v>0.3158407788803595</v>
      </c>
      <c r="P5" s="106">
        <v>0.3289526021994185</v>
      </c>
      <c r="Q5" s="106">
        <v>0.3001501175746817</v>
      </c>
      <c r="R5" s="106">
        <v>0.2907855467415141</v>
      </c>
      <c r="S5" s="106">
        <v>0.2619614435399745</v>
      </c>
      <c r="T5" s="106">
        <v>0.2690791334327325</v>
      </c>
      <c r="U5" s="106">
        <v>0.2540093148091905</v>
      </c>
      <c r="V5" s="106">
        <v>0.239411108277656</v>
      </c>
      <c r="W5" s="106">
        <v>0.2206970439176534</v>
      </c>
      <c r="X5" s="106">
        <v>0.2157960809146404</v>
      </c>
      <c r="Y5" s="106">
        <v>0.2036534751273484</v>
      </c>
      <c r="Z5" s="106">
        <v>0.2006784683262348</v>
      </c>
      <c r="AA5" s="106">
        <v>0.1990381811098157</v>
      </c>
      <c r="AB5" s="21"/>
      <c r="AC5" s="22">
        <v>-0.5849279191983381</v>
      </c>
      <c r="AD5" s="21"/>
    </row>
    <row r="6" ht="22.25" customHeight="1">
      <c r="A6" t="s" s="18">
        <v>4</v>
      </c>
      <c r="B6" s="107">
        <v>0.3327664962259557</v>
      </c>
      <c r="C6" s="108">
        <v>0.3211049303262634</v>
      </c>
      <c r="D6" s="108">
        <v>0.3540334822630134</v>
      </c>
      <c r="E6" s="108">
        <v>0.4061051888457465</v>
      </c>
      <c r="F6" s="108">
        <v>0.4212070380678333</v>
      </c>
      <c r="G6" s="108">
        <v>0.4173010197324858</v>
      </c>
      <c r="H6" s="108">
        <v>0.4156683421260333</v>
      </c>
      <c r="I6" s="108">
        <v>0.4287356214491401</v>
      </c>
      <c r="J6" s="108">
        <v>0.4195409595718946</v>
      </c>
      <c r="K6" s="108">
        <v>0.4038183974981129</v>
      </c>
      <c r="L6" s="108">
        <v>0.3502445313035727</v>
      </c>
      <c r="M6" s="108">
        <v>0.323603204430818</v>
      </c>
      <c r="N6" s="108">
        <v>0.3028569256114561</v>
      </c>
      <c r="O6" s="108">
        <v>0.4269458658440694</v>
      </c>
      <c r="P6" s="108">
        <v>0.3693711185827706</v>
      </c>
      <c r="Q6" s="108">
        <v>0.3191724644139776</v>
      </c>
      <c r="R6" s="108">
        <v>0.3651106419123893</v>
      </c>
      <c r="S6" s="108">
        <v>0.2785710216354306</v>
      </c>
      <c r="T6" s="108">
        <v>0.2762943621665657</v>
      </c>
      <c r="U6" s="108">
        <v>0.2803706675224647</v>
      </c>
      <c r="V6" s="108">
        <v>0.2890870061657912</v>
      </c>
      <c r="W6" s="108">
        <v>0.2859171983553098</v>
      </c>
      <c r="X6" s="108">
        <v>0.3108631592888124</v>
      </c>
      <c r="Y6" s="108">
        <v>0.3002710675228406</v>
      </c>
      <c r="Z6" s="108">
        <v>0.2894445705484963</v>
      </c>
      <c r="AA6" s="108">
        <v>0.2768584938195159</v>
      </c>
      <c r="AB6" s="21"/>
      <c r="AC6" s="25">
        <v>-0.1680097096327782</v>
      </c>
      <c r="AD6" s="21"/>
    </row>
    <row r="7" ht="22.25" customHeight="1">
      <c r="A7" t="s" s="18">
        <v>5</v>
      </c>
      <c r="B7" s="105">
        <v>0.2085757245373863</v>
      </c>
      <c r="C7" s="106">
        <v>0.2097853031412585</v>
      </c>
      <c r="D7" s="106">
        <v>0.2073633983781426</v>
      </c>
      <c r="E7" s="106">
        <v>0.2023141060967177</v>
      </c>
      <c r="F7" s="106">
        <v>0.197369534131167</v>
      </c>
      <c r="G7" s="106">
        <v>0.1975414679539374</v>
      </c>
      <c r="H7" s="106">
        <v>0.2092331014157707</v>
      </c>
      <c r="I7" s="106">
        <v>0.2099697317812102</v>
      </c>
      <c r="J7" s="106">
        <v>0.2151029956763435</v>
      </c>
      <c r="K7" s="106">
        <v>0.2161951973768241</v>
      </c>
      <c r="L7" s="106">
        <v>0.2074440130195509</v>
      </c>
      <c r="M7" s="106">
        <v>0.2058015096449539</v>
      </c>
      <c r="N7" s="106">
        <v>0.1936730050799088</v>
      </c>
      <c r="O7" s="106">
        <v>0.1817308328069395</v>
      </c>
      <c r="P7" s="106">
        <v>0.1756588130541871</v>
      </c>
      <c r="Q7" s="106">
        <v>0.1695321091415742</v>
      </c>
      <c r="R7" s="106">
        <v>0.1583758652037417</v>
      </c>
      <c r="S7" s="106">
        <v>0.1519419756384095</v>
      </c>
      <c r="T7" s="106">
        <v>0.1513288604449446</v>
      </c>
      <c r="U7" s="106">
        <v>0.1424315036129404</v>
      </c>
      <c r="V7" s="106">
        <v>0.1496103958366998</v>
      </c>
      <c r="W7" s="106">
        <v>0.1476751085733967</v>
      </c>
      <c r="X7" s="106">
        <v>0.1521918759351094</v>
      </c>
      <c r="Y7" s="106">
        <v>0.1557742642304394</v>
      </c>
      <c r="Z7" s="106">
        <v>0.1603123933512428</v>
      </c>
      <c r="AA7" s="106">
        <v>0.161278079097166</v>
      </c>
      <c r="AB7" s="21"/>
      <c r="AC7" s="22">
        <v>-0.2267648622346863</v>
      </c>
      <c r="AD7" s="21"/>
    </row>
    <row r="8" ht="22.25" customHeight="1">
      <c r="A8" t="s" s="18">
        <v>6</v>
      </c>
      <c r="B8" s="107">
        <v>0.4320463099966255</v>
      </c>
      <c r="C8" s="108">
        <v>0.3641999627629864</v>
      </c>
      <c r="D8" s="108">
        <v>0.3290043599050961</v>
      </c>
      <c r="E8" s="108">
        <v>0.3204663733617376</v>
      </c>
      <c r="F8" s="108">
        <v>0.3267727854022368</v>
      </c>
      <c r="G8" s="108">
        <v>0.317398896625195</v>
      </c>
      <c r="H8" s="108">
        <v>0.3373293794985313</v>
      </c>
      <c r="I8" s="108">
        <v>0.3617403496157822</v>
      </c>
      <c r="J8" s="108">
        <v>0.3541983087850927</v>
      </c>
      <c r="K8" s="108">
        <v>0.3748870384265784</v>
      </c>
      <c r="L8" s="108">
        <v>0.3355309056444338</v>
      </c>
      <c r="M8" s="108">
        <v>0.2878980137530183</v>
      </c>
      <c r="N8" s="108">
        <v>0.2870048113973881</v>
      </c>
      <c r="O8" s="108">
        <v>0.2743458628794912</v>
      </c>
      <c r="P8" s="108">
        <v>0.2687735757357574</v>
      </c>
      <c r="Q8" s="108">
        <v>0.2533228560882582</v>
      </c>
      <c r="R8" s="108">
        <v>0.2434988588552457</v>
      </c>
      <c r="S8" s="108">
        <v>0.2491867963544459</v>
      </c>
      <c r="T8" s="108">
        <v>0.2374095681533338</v>
      </c>
      <c r="U8" s="108">
        <v>0.2214697195412062</v>
      </c>
      <c r="V8" s="108">
        <v>0.2237672555948174</v>
      </c>
      <c r="W8" s="108">
        <v>0.2272999833498878</v>
      </c>
      <c r="X8" s="108">
        <v>0.2160808469271117</v>
      </c>
      <c r="Y8" s="108">
        <v>0.2099211979448214</v>
      </c>
      <c r="Z8" s="108">
        <v>0.1984498641552471</v>
      </c>
      <c r="AA8" s="108">
        <v>0.1916197485745854</v>
      </c>
      <c r="AB8" s="21"/>
      <c r="AC8" s="25">
        <v>-0.5564833117633105</v>
      </c>
      <c r="AD8" s="21"/>
    </row>
    <row r="9" ht="22.25" customHeight="1">
      <c r="A9" t="s" s="18">
        <v>7</v>
      </c>
      <c r="B9" s="105">
        <v>0.3443009687732879</v>
      </c>
      <c r="C9" s="106">
        <v>0.3242608670950441</v>
      </c>
      <c r="D9" s="106">
        <v>0.3300199826469289</v>
      </c>
      <c r="E9" s="106">
        <v>0.3146353718878188</v>
      </c>
      <c r="F9" s="106">
        <v>0.3092407273393488</v>
      </c>
      <c r="G9" s="106">
        <v>0.2540351248304745</v>
      </c>
      <c r="H9" s="106">
        <v>0.2482003398094113</v>
      </c>
      <c r="I9" s="106">
        <v>0.2530095342123742</v>
      </c>
      <c r="J9" s="106">
        <v>0.2529669759553028</v>
      </c>
      <c r="K9" s="106">
        <v>0.2227776993091694</v>
      </c>
      <c r="L9" s="106">
        <v>0.2169188192435123</v>
      </c>
      <c r="M9" s="106">
        <v>0.2026429477568908</v>
      </c>
      <c r="N9" s="106">
        <v>0.1925850145090136</v>
      </c>
      <c r="O9" s="106">
        <v>0.1874465458941144</v>
      </c>
      <c r="P9" s="106">
        <v>0.1661035453928006</v>
      </c>
      <c r="Q9" s="106">
        <v>0.1700873120946524</v>
      </c>
      <c r="R9" s="106">
        <v>0.1597206705896994</v>
      </c>
      <c r="S9" s="106">
        <v>0.1443591274524778</v>
      </c>
      <c r="T9" s="106">
        <v>0.1491245438026202</v>
      </c>
      <c r="U9" s="106">
        <v>0.1553738491762863</v>
      </c>
      <c r="V9" s="106">
        <v>0.1547503700932147</v>
      </c>
      <c r="W9" s="106">
        <v>0.1429318459646276</v>
      </c>
      <c r="X9" s="106">
        <v>0.1407861022468481</v>
      </c>
      <c r="Y9" s="106">
        <v>0.1482145500526312</v>
      </c>
      <c r="Z9" s="106">
        <v>0.1473671024869635</v>
      </c>
      <c r="AA9" s="106">
        <v>0.1478604557944316</v>
      </c>
      <c r="AB9" s="21"/>
      <c r="AC9" s="22">
        <v>-0.5705488244159039</v>
      </c>
      <c r="AD9" s="21"/>
    </row>
    <row r="10" ht="22.25" customHeight="1">
      <c r="A10" t="s" s="18">
        <v>8</v>
      </c>
      <c r="B10" s="107">
        <v>0.3485509121061361</v>
      </c>
      <c r="C10" s="108">
        <v>0.3146225903729434</v>
      </c>
      <c r="D10" s="108">
        <v>0.4009376508302417</v>
      </c>
      <c r="E10" s="108">
        <v>0.4171161699779249</v>
      </c>
      <c r="F10" s="108">
        <v>0.2209474076353682</v>
      </c>
      <c r="G10" s="108">
        <v>0.3541368256086397</v>
      </c>
      <c r="H10" s="108">
        <v>0.3620696535298612</v>
      </c>
      <c r="I10" s="108">
        <v>0.2589693539052244</v>
      </c>
      <c r="J10" s="108">
        <v>0.3034794250091279</v>
      </c>
      <c r="K10" s="108">
        <v>0.3003043539050921</v>
      </c>
      <c r="L10" s="108">
        <v>0.2799480716178937</v>
      </c>
      <c r="M10" s="108">
        <v>0.2936006406426764</v>
      </c>
      <c r="N10" s="108">
        <v>0.2998142656131616</v>
      </c>
      <c r="O10" s="108">
        <v>0.3092937854404371</v>
      </c>
      <c r="P10" s="108">
        <v>0.2996215725140404</v>
      </c>
      <c r="Q10" s="108">
        <v>0.287249023947716</v>
      </c>
      <c r="R10" s="108">
        <v>0.2545455187450897</v>
      </c>
      <c r="S10" s="108">
        <v>0.2680983129286045</v>
      </c>
      <c r="T10" s="108">
        <v>0.2625773322263519</v>
      </c>
      <c r="U10" s="108">
        <v>0.2752054152564437</v>
      </c>
      <c r="V10" s="108">
        <v>0.2779948117998671</v>
      </c>
      <c r="W10" s="108">
        <v>0.2628885466999416</v>
      </c>
      <c r="X10" s="108">
        <v>0.2494775844093352</v>
      </c>
      <c r="Y10" s="108">
        <v>0.2525062703204831</v>
      </c>
      <c r="Z10" s="108">
        <v>0.2475392723940344</v>
      </c>
      <c r="AA10" s="108">
        <v>0.2399172864197762</v>
      </c>
      <c r="AB10" s="21"/>
      <c r="AC10" s="25">
        <v>-0.3116721888057497</v>
      </c>
      <c r="AD10" s="21"/>
    </row>
    <row r="11" ht="22.25" customHeight="1">
      <c r="A11" t="s" s="18">
        <v>9</v>
      </c>
      <c r="B11" s="105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21"/>
      <c r="AC11" s="22"/>
      <c r="AD11" s="21"/>
    </row>
    <row r="12" ht="22.25" customHeight="1">
      <c r="A12" t="s" s="18">
        <v>10</v>
      </c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21"/>
      <c r="AC12" s="25"/>
      <c r="AD12" s="21"/>
    </row>
    <row r="13" ht="22.25" customHeight="1">
      <c r="A13" t="s" s="18">
        <v>11</v>
      </c>
      <c r="B13" s="105">
        <v>0.8210123277737491</v>
      </c>
      <c r="C13" s="106">
        <v>0.7371647915287889</v>
      </c>
      <c r="D13" s="106">
        <v>0.6271711711711712</v>
      </c>
      <c r="E13" s="106">
        <v>0.566290672451193</v>
      </c>
      <c r="F13" s="106">
        <v>0.6779207048458149</v>
      </c>
      <c r="G13" s="106">
        <v>0.6672460063897765</v>
      </c>
      <c r="H13" s="106">
        <v>0.6296787048567871</v>
      </c>
      <c r="I13" s="106">
        <v>0.6111360491929285</v>
      </c>
      <c r="J13" s="106">
        <v>0.6406684719535783</v>
      </c>
      <c r="K13" s="106">
        <v>0.6208331483536811</v>
      </c>
      <c r="L13" s="106">
        <v>0.589840850751742</v>
      </c>
      <c r="M13" s="106">
        <v>0.5588499298737729</v>
      </c>
      <c r="N13" s="106">
        <v>0.5389706484641639</v>
      </c>
      <c r="O13" s="106">
        <v>0.52695453014483</v>
      </c>
      <c r="P13" s="106">
        <v>0.5251181407359586</v>
      </c>
      <c r="Q13" s="106">
        <v>0.4581460925039872</v>
      </c>
      <c r="R13" s="106">
        <v>0.3795550323719835</v>
      </c>
      <c r="S13" s="106">
        <v>0.4181259040985802</v>
      </c>
      <c r="T13" s="106">
        <v>0.4012367946405566</v>
      </c>
      <c r="U13" s="106">
        <v>0.387259405940594</v>
      </c>
      <c r="V13" s="106">
        <v>0.4025336144296089</v>
      </c>
      <c r="W13" s="106">
        <v>0.3876151501959077</v>
      </c>
      <c r="X13" s="106">
        <v>0.406446982055465</v>
      </c>
      <c r="Y13" s="106">
        <v>0.3689153318077803</v>
      </c>
      <c r="Z13" s="106">
        <v>0.3580243668456442</v>
      </c>
      <c r="AA13" s="106">
        <v>0.3518317183363595</v>
      </c>
      <c r="AB13" s="21"/>
      <c r="AC13" s="22">
        <v>-0.5714659738540301</v>
      </c>
      <c r="AD13" s="21"/>
    </row>
    <row r="14" ht="22.25" customHeight="1">
      <c r="A14" t="s" s="18">
        <v>12</v>
      </c>
      <c r="B14" s="107">
        <v>0.1314859193479715</v>
      </c>
      <c r="C14" s="108">
        <v>0.1212927592287128</v>
      </c>
      <c r="D14" s="108">
        <v>0.1382490293651228</v>
      </c>
      <c r="E14" s="108">
        <v>0.1458438358953477</v>
      </c>
      <c r="F14" s="108">
        <v>0.162297288344139</v>
      </c>
      <c r="G14" s="108">
        <v>0.1718791876410345</v>
      </c>
      <c r="H14" s="108">
        <v>0.157272353459489</v>
      </c>
      <c r="I14" s="108">
        <v>0.1658732093391373</v>
      </c>
      <c r="J14" s="108">
        <v>0.1760187778734058</v>
      </c>
      <c r="K14" s="108">
        <v>0.17577123212751</v>
      </c>
      <c r="L14" s="108">
        <v>0.1441244965786901</v>
      </c>
      <c r="M14" s="108">
        <v>0.1471871698986083</v>
      </c>
      <c r="N14" s="108">
        <v>0.1479125018988303</v>
      </c>
      <c r="O14" s="108">
        <v>0.1451581126418731</v>
      </c>
      <c r="P14" s="108">
        <v>0.1363786887434905</v>
      </c>
      <c r="Q14" s="108">
        <v>0.1212476645872257</v>
      </c>
      <c r="R14" s="108">
        <v>0.1167453612780302</v>
      </c>
      <c r="S14" s="108">
        <v>0.1119414967091899</v>
      </c>
      <c r="T14" s="108">
        <v>0.1110940832688129</v>
      </c>
      <c r="U14" s="108">
        <v>0.1165126087293188</v>
      </c>
      <c r="V14" s="108">
        <v>0.1148330364591554</v>
      </c>
      <c r="W14" s="108">
        <v>0.1125582537632588</v>
      </c>
      <c r="X14" s="108">
        <v>0.1095181762687604</v>
      </c>
      <c r="Y14" s="108">
        <v>0.09023909331977188</v>
      </c>
      <c r="Z14" s="108">
        <v>0.08670642797898787</v>
      </c>
      <c r="AA14" s="108">
        <v>0.08508748013906049</v>
      </c>
      <c r="AB14" s="21"/>
      <c r="AC14" s="25">
        <v>-0.352877627041719</v>
      </c>
      <c r="AD14" s="21"/>
    </row>
    <row r="15" ht="22.25" customHeight="1">
      <c r="A15" t="s" s="18">
        <v>13</v>
      </c>
      <c r="B15" s="105">
        <v>0.2846835439630692</v>
      </c>
      <c r="C15" s="106">
        <v>0.2599601416957619</v>
      </c>
      <c r="D15" s="106">
        <v>0.255183886160938</v>
      </c>
      <c r="E15" s="106">
        <v>0.2736318255269185</v>
      </c>
      <c r="F15" s="106">
        <v>0.2352645928989165</v>
      </c>
      <c r="G15" s="106">
        <v>0.2205837462101605</v>
      </c>
      <c r="H15" s="106">
        <v>0.2149717505143897</v>
      </c>
      <c r="I15" s="106">
        <v>0.2232918518276922</v>
      </c>
      <c r="J15" s="106">
        <v>0.2249980726560096</v>
      </c>
      <c r="K15" s="106">
        <v>0.230524279169188</v>
      </c>
      <c r="L15" s="106">
        <v>0.2264984287552749</v>
      </c>
      <c r="M15" s="106">
        <v>0.1973441519256077</v>
      </c>
      <c r="N15" s="106">
        <v>0.1844576659038902</v>
      </c>
      <c r="O15" s="106">
        <v>0.1684667685011792</v>
      </c>
      <c r="P15" s="106">
        <v>0.1888695610947149</v>
      </c>
      <c r="Q15" s="106">
        <v>0.2004479882449544</v>
      </c>
      <c r="R15" s="106">
        <v>0.1698558421555439</v>
      </c>
      <c r="S15" s="106">
        <v>0.187780701332225</v>
      </c>
      <c r="T15" s="106">
        <v>0.1611187381564567</v>
      </c>
      <c r="U15" s="106">
        <v>0.1994856705975025</v>
      </c>
      <c r="V15" s="106">
        <v>0.2024192616824074</v>
      </c>
      <c r="W15" s="106">
        <v>0.1605529583921472</v>
      </c>
      <c r="X15" s="106">
        <v>0.1634483429044628</v>
      </c>
      <c r="Y15" s="106">
        <v>0.1592705812792495</v>
      </c>
      <c r="Z15" s="106">
        <v>0.1560221127676304</v>
      </c>
      <c r="AA15" s="106">
        <v>0.1550998088264569</v>
      </c>
      <c r="AB15" s="21"/>
      <c r="AC15" s="22">
        <v>-0.4551851973341409</v>
      </c>
      <c r="AD15" s="21"/>
    </row>
    <row r="16" ht="22.25" customHeight="1">
      <c r="A16" t="s" s="18">
        <v>14</v>
      </c>
      <c r="B16" s="107">
        <v>0.6634956011730205</v>
      </c>
      <c r="C16" s="108">
        <v>0.8639802469135804</v>
      </c>
      <c r="D16" s="108">
        <v>0.8173756777691714</v>
      </c>
      <c r="E16" s="108">
        <v>0.8331136890951276</v>
      </c>
      <c r="F16" s="108">
        <v>0.8801954397394137</v>
      </c>
      <c r="G16" s="108">
        <v>0.7813906810035842</v>
      </c>
      <c r="H16" s="108">
        <v>0.6970762899651789</v>
      </c>
      <c r="I16" s="108">
        <v>0.6437044793484584</v>
      </c>
      <c r="J16" s="108">
        <v>0.6271711711711712</v>
      </c>
      <c r="K16" s="108">
        <v>0.6222853945159487</v>
      </c>
      <c r="L16" s="108">
        <v>0.6290602409638556</v>
      </c>
      <c r="M16" s="108">
        <v>0.630305257784584</v>
      </c>
      <c r="N16" s="108">
        <v>0.4092813181487764</v>
      </c>
      <c r="O16" s="108">
        <v>0.377875615212528</v>
      </c>
      <c r="P16" s="108">
        <v>0.3382268208561575</v>
      </c>
      <c r="Q16" s="108">
        <v>0.3157437242412889</v>
      </c>
      <c r="R16" s="108">
        <v>0.3129417425674514</v>
      </c>
      <c r="S16" s="108">
        <v>0.3005670595731125</v>
      </c>
      <c r="T16" s="108">
        <v>0.2973187340632969</v>
      </c>
      <c r="U16" s="108">
        <v>0.2975676300578035</v>
      </c>
      <c r="V16" s="108">
        <v>0.35615313603041</v>
      </c>
      <c r="W16" s="108">
        <v>0.2740823856456912</v>
      </c>
      <c r="X16" s="108">
        <v>0.301694474539545</v>
      </c>
      <c r="Y16" s="108">
        <v>0.241791086030174</v>
      </c>
      <c r="Z16" s="108">
        <v>0.2392214838306623</v>
      </c>
      <c r="AA16" s="108">
        <v>0.2417159031360284</v>
      </c>
      <c r="AB16" s="21"/>
      <c r="AC16" s="25">
        <v>-0.6356932846145639</v>
      </c>
      <c r="AD16" s="21"/>
    </row>
    <row r="17" ht="22.25" customHeight="1">
      <c r="A17" t="s" s="18">
        <v>15</v>
      </c>
      <c r="B17" s="105">
        <v>0.1962857142857143</v>
      </c>
      <c r="C17" s="106">
        <v>0.209246275519588</v>
      </c>
      <c r="D17" s="106">
        <v>0.2151882705764745</v>
      </c>
      <c r="E17" s="106">
        <v>0.1768687381103361</v>
      </c>
      <c r="F17" s="106">
        <v>0.1469841200940496</v>
      </c>
      <c r="G17" s="106">
        <v>0.1649346708373782</v>
      </c>
      <c r="H17" s="106">
        <v>0.1818459583291529</v>
      </c>
      <c r="I17" s="106">
        <v>0.1737498434956805</v>
      </c>
      <c r="J17" s="106">
        <v>0.1687461472221397</v>
      </c>
      <c r="K17" s="106">
        <v>0.2025371028995117</v>
      </c>
      <c r="L17" s="106">
        <v>0.1590653745762203</v>
      </c>
      <c r="M17" s="106">
        <v>0.1545315101792768</v>
      </c>
      <c r="N17" s="106">
        <v>0.1486409736308316</v>
      </c>
      <c r="O17" s="106">
        <v>0.1417403751233959</v>
      </c>
      <c r="P17" s="106">
        <v>0.1608446905574843</v>
      </c>
      <c r="Q17" s="106">
        <v>0.1501952006662849</v>
      </c>
      <c r="R17" s="106">
        <v>0.1611321011012468</v>
      </c>
      <c r="S17" s="106">
        <v>0.1330162334782223</v>
      </c>
      <c r="T17" s="106">
        <v>0.1679717509538112</v>
      </c>
      <c r="U17" s="106">
        <v>0.1558847692099619</v>
      </c>
      <c r="V17" s="106">
        <v>0.1128841829417285</v>
      </c>
      <c r="W17" s="106">
        <v>0.1279580329599631</v>
      </c>
      <c r="X17" s="106">
        <v>0.1361930173859877</v>
      </c>
      <c r="Y17" s="106">
        <v>0.1115338529053469</v>
      </c>
      <c r="Z17" s="106">
        <v>0.1085098522310243</v>
      </c>
      <c r="AA17" s="106">
        <v>0.1080705915029683</v>
      </c>
      <c r="AB17" s="21"/>
      <c r="AC17" s="22">
        <v>-0.4494220229106416</v>
      </c>
      <c r="AD17" s="21"/>
    </row>
    <row r="18" ht="22.25" customHeight="1">
      <c r="A18" t="s" s="18">
        <v>16</v>
      </c>
      <c r="B18" s="107">
        <v>0.6579833755592691</v>
      </c>
      <c r="C18" s="108">
        <v>0.5483936767537501</v>
      </c>
      <c r="D18" s="108">
        <v>0.4640700536446828</v>
      </c>
      <c r="E18" s="108">
        <v>0.5306127843783487</v>
      </c>
      <c r="F18" s="108">
        <v>0.5558934440615569</v>
      </c>
      <c r="G18" s="108">
        <v>0.537480274304155</v>
      </c>
      <c r="H18" s="108">
        <v>0.487064388210777</v>
      </c>
      <c r="I18" s="108">
        <v>0.4911851425175097</v>
      </c>
      <c r="J18" s="108">
        <v>0.605082223854725</v>
      </c>
      <c r="K18" s="108">
        <v>0.6557058477913944</v>
      </c>
      <c r="L18" s="108">
        <v>0.5443893637023296</v>
      </c>
      <c r="M18" s="108">
        <v>0.5828896693223187</v>
      </c>
      <c r="N18" s="108">
        <v>0.7055048139436353</v>
      </c>
      <c r="O18" s="108">
        <v>0.7451578975973541</v>
      </c>
      <c r="P18" s="108">
        <v>0.4842592869417454</v>
      </c>
      <c r="Q18" s="108">
        <v>0.4627381791252441</v>
      </c>
      <c r="R18" s="108">
        <v>0.4195407376949695</v>
      </c>
      <c r="S18" s="108">
        <v>0.356425895194569</v>
      </c>
      <c r="T18" s="108">
        <v>0.3698933318452289</v>
      </c>
      <c r="U18" s="108">
        <v>0.3806786522568341</v>
      </c>
      <c r="V18" s="108">
        <v>0.4014753673329735</v>
      </c>
      <c r="W18" s="108">
        <v>0.3570877867630305</v>
      </c>
      <c r="X18" s="108">
        <v>0.3687765905066619</v>
      </c>
      <c r="Y18" s="108">
        <v>0.3344224819556617</v>
      </c>
      <c r="Z18" s="108">
        <v>0.3354584448071156</v>
      </c>
      <c r="AA18" s="108">
        <v>0.3387910437418357</v>
      </c>
      <c r="AB18" s="21"/>
      <c r="AC18" s="25">
        <v>-0.4851069854859602</v>
      </c>
      <c r="AD18" s="21"/>
    </row>
    <row r="19" ht="23.25" customHeight="1">
      <c r="A19" t="s" s="26">
        <v>17</v>
      </c>
      <c r="B19" s="109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6"/>
      <c r="AC19" s="29"/>
      <c r="AD19" s="16"/>
    </row>
    <row r="20" ht="22.25" customHeight="1">
      <c r="A20" t="s" s="18">
        <v>18</v>
      </c>
      <c r="B20" s="107">
        <v>0.5015136876006442</v>
      </c>
      <c r="C20" s="108">
        <v>0.5014972067039106</v>
      </c>
      <c r="D20" s="108">
        <v>0.4334243902439024</v>
      </c>
      <c r="E20" s="108">
        <v>0.4226114221724525</v>
      </c>
      <c r="F20" s="108">
        <v>0.4093406352683462</v>
      </c>
      <c r="G20" s="108">
        <v>0.4023368869936035</v>
      </c>
      <c r="H20" s="108">
        <v>0.3176222910216719</v>
      </c>
      <c r="I20" s="108">
        <v>0.3803956904995103</v>
      </c>
      <c r="J20" s="108">
        <v>0.3458542056074767</v>
      </c>
      <c r="K20" s="108">
        <v>0.2944839255499154</v>
      </c>
      <c r="L20" s="108">
        <v>0.3030980966325036</v>
      </c>
      <c r="M20" s="108">
        <v>0.2797327880027267</v>
      </c>
      <c r="N20" s="108">
        <v>0.2339719029374202</v>
      </c>
      <c r="O20" s="108">
        <v>0.2202175157412707</v>
      </c>
      <c r="P20" s="108">
        <v>0.2107092651757189</v>
      </c>
      <c r="Q20" s="108">
        <v>0.2082655935613682</v>
      </c>
      <c r="R20" s="108">
        <v>0.2017508166122259</v>
      </c>
      <c r="S20" s="108">
        <v>0.2058426966292135</v>
      </c>
      <c r="T20" s="108">
        <v>0.1642698548249359</v>
      </c>
      <c r="U20" s="108">
        <v>0.18196632996633</v>
      </c>
      <c r="V20" s="108">
        <v>0.216743661971831</v>
      </c>
      <c r="W20" s="108">
        <v>0.2305915057915058</v>
      </c>
      <c r="X20" s="108">
        <v>0.1753046018991965</v>
      </c>
      <c r="Y20" s="108">
        <v>0.1828110403397028</v>
      </c>
      <c r="Z20" s="108">
        <v>0.1779538958182093</v>
      </c>
      <c r="AA20" s="108">
        <v>0.1774789983365219</v>
      </c>
      <c r="AB20" s="21"/>
      <c r="AC20" s="25">
        <v>-0.6461133509922293</v>
      </c>
      <c r="AD20" s="21"/>
    </row>
    <row r="21" ht="22.25" customHeight="1">
      <c r="A21" t="s" s="18">
        <v>19</v>
      </c>
      <c r="B21" s="105">
        <v>0.1967084526743489</v>
      </c>
      <c r="C21" s="106">
        <v>0.2101765002521432</v>
      </c>
      <c r="D21" s="106">
        <v>0.2139229813664597</v>
      </c>
      <c r="E21" s="106">
        <v>0.2028030396385295</v>
      </c>
      <c r="F21" s="106">
        <v>0.252756372713744</v>
      </c>
      <c r="G21" s="106">
        <v>0.2200157473188832</v>
      </c>
      <c r="H21" s="106">
        <v>0.2090071359351599</v>
      </c>
      <c r="I21" s="106">
        <v>0.2043988678780918</v>
      </c>
      <c r="J21" s="106">
        <v>0.1988844382884738</v>
      </c>
      <c r="K21" s="106">
        <v>0.1879934587080948</v>
      </c>
      <c r="L21" s="106">
        <v>0.179003664921466</v>
      </c>
      <c r="M21" s="106">
        <v>0.1821968157503244</v>
      </c>
      <c r="N21" s="106">
        <v>0.191475052258475</v>
      </c>
      <c r="O21" s="106">
        <v>0.1848211484241968</v>
      </c>
      <c r="P21" s="106">
        <v>0.1804502814258912</v>
      </c>
      <c r="Q21" s="106">
        <v>0.1636190067472522</v>
      </c>
      <c r="R21" s="106">
        <v>0.1508389648499798</v>
      </c>
      <c r="S21" s="106">
        <v>0.1557428516599501</v>
      </c>
      <c r="T21" s="106">
        <v>0.1488208416539948</v>
      </c>
      <c r="U21" s="106">
        <v>0.1450416062014365</v>
      </c>
      <c r="V21" s="106">
        <v>0.1307621122523083</v>
      </c>
      <c r="W21" s="106">
        <v>0.1253700299862226</v>
      </c>
      <c r="X21" s="106">
        <v>0.1174422954689912</v>
      </c>
      <c r="Y21" s="106">
        <v>0.1113666403254602</v>
      </c>
      <c r="Z21" s="106">
        <v>0.1090879457975674</v>
      </c>
      <c r="AA21" s="106">
        <v>0.1061895366293391</v>
      </c>
      <c r="AB21" s="21"/>
      <c r="AC21" s="22">
        <v>-0.4601679023669818</v>
      </c>
      <c r="AD21" s="21"/>
    </row>
    <row r="22" ht="22.25" customHeight="1">
      <c r="A22" t="s" s="18">
        <v>20</v>
      </c>
      <c r="B22" s="107">
        <v>0.1631355216119597</v>
      </c>
      <c r="C22" s="108">
        <v>0.1924790477347261</v>
      </c>
      <c r="D22" s="108">
        <v>0.1830786219081272</v>
      </c>
      <c r="E22" s="108">
        <v>0.190478677984831</v>
      </c>
      <c r="F22" s="108">
        <v>0.2129106339563141</v>
      </c>
      <c r="G22" s="108">
        <v>0.2144803381580633</v>
      </c>
      <c r="H22" s="108">
        <v>0.1882227994227995</v>
      </c>
      <c r="I22" s="108">
        <v>0.2127051870285404</v>
      </c>
      <c r="J22" s="108">
        <v>0.2153216417633755</v>
      </c>
      <c r="K22" s="108">
        <v>0.2009903632320237</v>
      </c>
      <c r="L22" s="108">
        <v>0.193865053890597</v>
      </c>
      <c r="M22" s="108">
        <v>0.1930237422456072</v>
      </c>
      <c r="N22" s="108">
        <v>0.1886227612290189</v>
      </c>
      <c r="O22" s="108">
        <v>0.1961406746150621</v>
      </c>
      <c r="P22" s="108">
        <v>0.1820777466078892</v>
      </c>
      <c r="Q22" s="108">
        <v>0.1726867150469968</v>
      </c>
      <c r="R22" s="108">
        <v>0.171034303430343</v>
      </c>
      <c r="S22" s="108">
        <v>0.1635338321176443</v>
      </c>
      <c r="T22" s="108">
        <v>0.1485472880893977</v>
      </c>
      <c r="U22" s="108">
        <v>0.1498102950758634</v>
      </c>
      <c r="V22" s="108">
        <v>0.1439306888027035</v>
      </c>
      <c r="W22" s="108">
        <v>0.1444156702465325</v>
      </c>
      <c r="X22" s="108">
        <v>0.1506994363777317</v>
      </c>
      <c r="Y22" s="108">
        <v>0.1286082467966236</v>
      </c>
      <c r="Z22" s="108">
        <v>0.1267952353821734</v>
      </c>
      <c r="AA22" s="108">
        <v>0.1250544258147585</v>
      </c>
      <c r="AB22" s="21"/>
      <c r="AC22" s="25">
        <v>-0.2334322741050986</v>
      </c>
      <c r="AD22" s="21"/>
    </row>
    <row r="23" ht="22.25" customHeight="1">
      <c r="A23" t="s" s="18">
        <v>21</v>
      </c>
      <c r="B23" s="105">
        <v>0.1593243251716462</v>
      </c>
      <c r="C23" s="106">
        <v>0.1487272298809945</v>
      </c>
      <c r="D23" s="106">
        <v>0.1655503730829594</v>
      </c>
      <c r="E23" s="106">
        <v>0.1470479361198533</v>
      </c>
      <c r="F23" s="106">
        <v>0.1681437007874016</v>
      </c>
      <c r="G23" s="106">
        <v>0.1652957772493247</v>
      </c>
      <c r="H23" s="106">
        <v>0.1465987913008955</v>
      </c>
      <c r="I23" s="106">
        <v>0.1581461931048849</v>
      </c>
      <c r="J23" s="106">
        <v>0.1723071831041412</v>
      </c>
      <c r="K23" s="106">
        <v>0.1669443508850717</v>
      </c>
      <c r="L23" s="106">
        <v>0.1768430672568899</v>
      </c>
      <c r="M23" s="106">
        <v>0.1809644829231714</v>
      </c>
      <c r="N23" s="106">
        <v>0.179170730919022</v>
      </c>
      <c r="O23" s="106">
        <v>0.1671991593522067</v>
      </c>
      <c r="P23" s="106">
        <v>0.1692917899893566</v>
      </c>
      <c r="Q23" s="106">
        <v>0.1718173510984652</v>
      </c>
      <c r="R23" s="106">
        <v>0.159153875217249</v>
      </c>
      <c r="S23" s="106">
        <v>0.1455824033789944</v>
      </c>
      <c r="T23" s="106">
        <v>0.1251554815236926</v>
      </c>
      <c r="U23" s="106">
        <v>0.1281204816670093</v>
      </c>
      <c r="V23" s="106">
        <v>0.1211016281703604</v>
      </c>
      <c r="W23" s="106">
        <v>0.1155944408608456</v>
      </c>
      <c r="X23" s="106">
        <v>0.1114938907891181</v>
      </c>
      <c r="Y23" s="106">
        <v>0.1201481455278657</v>
      </c>
      <c r="Z23" s="106">
        <v>0.1172374391344427</v>
      </c>
      <c r="AA23" s="106">
        <v>0.1135025349454798</v>
      </c>
      <c r="AB23" s="21"/>
      <c r="AC23" s="22">
        <v>-0.2876007174472628</v>
      </c>
      <c r="AD23" s="21"/>
    </row>
    <row r="24" ht="22.25" customHeight="1">
      <c r="A24" t="s" s="18">
        <v>22</v>
      </c>
      <c r="B24" s="107">
        <v>0.2587343188174191</v>
      </c>
      <c r="C24" s="108">
        <v>0.2524530986706609</v>
      </c>
      <c r="D24" s="108">
        <v>0.2663861351819757</v>
      </c>
      <c r="E24" s="108">
        <v>0.2268468525896414</v>
      </c>
      <c r="F24" s="108">
        <v>0.2635762845849803</v>
      </c>
      <c r="G24" s="108">
        <v>0.2884094933412693</v>
      </c>
      <c r="H24" s="108">
        <v>0.2791422121896163</v>
      </c>
      <c r="I24" s="108">
        <v>0.2744551159257547</v>
      </c>
      <c r="J24" s="108">
        <v>0.2950372769416397</v>
      </c>
      <c r="K24" s="108">
        <v>0.3020242254239449</v>
      </c>
      <c r="L24" s="108">
        <v>0.2920471736478243</v>
      </c>
      <c r="M24" s="108">
        <v>0.315648990876417</v>
      </c>
      <c r="N24" s="108">
        <v>0.3194364896073903</v>
      </c>
      <c r="O24" s="108">
        <v>0.3329433423578637</v>
      </c>
      <c r="P24" s="108">
        <v>0.3319493122886133</v>
      </c>
      <c r="Q24" s="108">
        <v>0.3109562064845714</v>
      </c>
      <c r="R24" s="108">
        <v>0.2626173580376566</v>
      </c>
      <c r="S24" s="108">
        <v>0.3017930844658525</v>
      </c>
      <c r="T24" s="108">
        <v>0.2805322283013371</v>
      </c>
      <c r="U24" s="108">
        <v>0.2590512069022294</v>
      </c>
      <c r="V24" s="108">
        <v>0.2499357064450369</v>
      </c>
      <c r="W24" s="108">
        <v>0.2647890858512623</v>
      </c>
      <c r="X24" s="108">
        <v>0.2505036975024417</v>
      </c>
      <c r="Y24" s="108">
        <v>0.2419502604514492</v>
      </c>
      <c r="Z24" s="108">
        <v>0.2381374943587034</v>
      </c>
      <c r="AA24" s="108">
        <v>0.2315907998947858</v>
      </c>
      <c r="AB24" s="21"/>
      <c r="AC24" s="25">
        <v>-0.1049088464440916</v>
      </c>
      <c r="AD24" s="21"/>
    </row>
    <row r="25" ht="22.25" customHeight="1">
      <c r="A25" t="s" s="18">
        <v>23</v>
      </c>
      <c r="B25" s="105">
        <v>0.444033923900287</v>
      </c>
      <c r="C25" s="106">
        <v>0.4282035689431044</v>
      </c>
      <c r="D25" s="106">
        <v>0.4072211527373949</v>
      </c>
      <c r="E25" s="106">
        <v>0.3910769864902319</v>
      </c>
      <c r="F25" s="106">
        <v>0.3852111861565056</v>
      </c>
      <c r="G25" s="106">
        <v>0.37757856242554</v>
      </c>
      <c r="H25" s="106">
        <v>0.364307023425655</v>
      </c>
      <c r="I25" s="106">
        <v>0.3520830192012326</v>
      </c>
      <c r="J25" s="106">
        <v>0.346575081762301</v>
      </c>
      <c r="K25" s="106">
        <v>0.3400781506168732</v>
      </c>
      <c r="L25" s="106">
        <v>0.3157051566608211</v>
      </c>
      <c r="M25" s="106">
        <v>0.3212090530445226</v>
      </c>
      <c r="N25" s="106">
        <v>0.3129195456681511</v>
      </c>
      <c r="O25" s="106">
        <v>0.3133517158046246</v>
      </c>
      <c r="P25" s="106">
        <v>0.296617813193682</v>
      </c>
      <c r="Q25" s="106">
        <v>0.294947234693926</v>
      </c>
      <c r="R25" s="106">
        <v>0.2786913558903742</v>
      </c>
      <c r="S25" s="106">
        <v>0.2712056056965537</v>
      </c>
      <c r="T25" s="106">
        <v>0.2712469262517836</v>
      </c>
      <c r="U25" s="106">
        <v>0.2682463833742463</v>
      </c>
      <c r="V25" s="106">
        <v>0.249091724058371</v>
      </c>
      <c r="W25" s="106">
        <v>0.2459569784280409</v>
      </c>
      <c r="X25" s="106">
        <v>0.2391937984496124</v>
      </c>
      <c r="Y25" s="106">
        <v>0.235960537457709</v>
      </c>
      <c r="Z25" s="106">
        <v>0.223503091602029</v>
      </c>
      <c r="AA25" s="106">
        <v>0.2119300982478101</v>
      </c>
      <c r="AB25" s="21"/>
      <c r="AC25" s="22">
        <v>-0.5227164258391179</v>
      </c>
      <c r="AD25" s="21"/>
    </row>
    <row r="26" ht="22.25" customHeight="1">
      <c r="A26" t="s" s="18">
        <v>24</v>
      </c>
      <c r="B26" s="107">
        <v>0.3199899472229204</v>
      </c>
      <c r="C26" s="108">
        <v>0.2441179049939099</v>
      </c>
      <c r="D26" s="108">
        <v>0.2837850788755782</v>
      </c>
      <c r="E26" s="108">
        <v>0.2676505757822496</v>
      </c>
      <c r="F26" s="108">
        <v>0.2754259681093394</v>
      </c>
      <c r="G26" s="108">
        <v>0.2786227929373997</v>
      </c>
      <c r="H26" s="108">
        <v>0.2661271076523995</v>
      </c>
      <c r="I26" s="108">
        <v>0.2751049588224987</v>
      </c>
      <c r="J26" s="108">
        <v>0.2856854420859101</v>
      </c>
      <c r="K26" s="108">
        <v>0.2786601045832052</v>
      </c>
      <c r="L26" s="108">
        <v>0.2715250270855905</v>
      </c>
      <c r="M26" s="108">
        <v>0.2716587105624143</v>
      </c>
      <c r="N26" s="108">
        <v>0.2704521319388576</v>
      </c>
      <c r="O26" s="108">
        <v>0.2826051163685325</v>
      </c>
      <c r="P26" s="108">
        <v>0.2620399360075843</v>
      </c>
      <c r="Q26" s="108">
        <v>0.2375972696245734</v>
      </c>
      <c r="R26" s="108">
        <v>0.2288473411619917</v>
      </c>
      <c r="S26" s="108">
        <v>0.2183207932065089</v>
      </c>
      <c r="T26" s="108">
        <v>0.1998997511875141</v>
      </c>
      <c r="U26" s="108">
        <v>0.2073994182556905</v>
      </c>
      <c r="V26" s="108">
        <v>0.2003433673694913</v>
      </c>
      <c r="W26" s="108">
        <v>0.1988170736679033</v>
      </c>
      <c r="X26" s="108">
        <v>0.1778776225107566</v>
      </c>
      <c r="Y26" s="108">
        <v>0.1636617314930991</v>
      </c>
      <c r="Z26" s="108">
        <v>0.1572444684882787</v>
      </c>
      <c r="AA26" s="108">
        <v>0.1520773634106515</v>
      </c>
      <c r="AB26" s="21"/>
      <c r="AC26" s="25">
        <v>-0.5247433091868132</v>
      </c>
      <c r="AD26" s="21"/>
    </row>
    <row r="27" ht="22.25" customHeight="1">
      <c r="A27" t="s" s="18">
        <v>25</v>
      </c>
      <c r="B27" s="105">
        <v>0.2286214876033058</v>
      </c>
      <c r="C27" s="106">
        <v>0.2370350877192982</v>
      </c>
      <c r="D27" s="106">
        <v>0.280245178335535</v>
      </c>
      <c r="E27" s="106">
        <v>0.2409788926277149</v>
      </c>
      <c r="F27" s="106">
        <v>0.2524615295008446</v>
      </c>
      <c r="G27" s="106">
        <v>0.1672365145228216</v>
      </c>
      <c r="H27" s="106">
        <v>0.2369629705610832</v>
      </c>
      <c r="I27" s="106">
        <v>0.2672046218686366</v>
      </c>
      <c r="J27" s="106">
        <v>0.2593953995897167</v>
      </c>
      <c r="K27" s="106">
        <v>0.234411090420029</v>
      </c>
      <c r="L27" s="106">
        <v>0.2278635683339898</v>
      </c>
      <c r="M27" s="106">
        <v>0.2681078266196968</v>
      </c>
      <c r="N27" s="106">
        <v>0.2163641192092063</v>
      </c>
      <c r="O27" s="106">
        <v>0.2133307425399028</v>
      </c>
      <c r="P27" s="106">
        <v>0.1821872094484232</v>
      </c>
      <c r="Q27" s="106">
        <v>0.1940193072118115</v>
      </c>
      <c r="R27" s="106">
        <v>0.1869103091213644</v>
      </c>
      <c r="S27" s="106">
        <v>0.1586017773269532</v>
      </c>
      <c r="T27" s="106">
        <v>0.1467205097570689</v>
      </c>
      <c r="U27" s="106">
        <v>0.1671285742073527</v>
      </c>
      <c r="V27" s="106">
        <v>0.1663578488372093</v>
      </c>
      <c r="W27" s="106">
        <v>0.1606562116894076</v>
      </c>
      <c r="X27" s="106">
        <v>0.1442106769715185</v>
      </c>
      <c r="Y27" s="106">
        <v>0.1367593940274457</v>
      </c>
      <c r="Z27" s="106">
        <v>0.1315903068305787</v>
      </c>
      <c r="AA27" s="106">
        <v>0.1251773904431399</v>
      </c>
      <c r="AB27" s="21"/>
      <c r="AC27" s="22">
        <v>-0.4524688306623988</v>
      </c>
      <c r="AD27" s="21"/>
    </row>
    <row r="28" ht="23.25" customHeight="1">
      <c r="A28" t="s" s="26">
        <v>26</v>
      </c>
      <c r="B28" s="109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6"/>
      <c r="AC28" s="29"/>
      <c r="AD28" s="16"/>
    </row>
    <row r="29" ht="22.25" customHeight="1">
      <c r="A29" t="s" s="18">
        <v>27</v>
      </c>
      <c r="B29" s="105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21"/>
      <c r="AC29" s="22"/>
      <c r="AD29" s="21"/>
    </row>
    <row r="30" ht="22.25" customHeight="1">
      <c r="A30" t="s" s="18">
        <v>28</v>
      </c>
      <c r="B30" s="107">
        <v>0.4196201117318437</v>
      </c>
      <c r="C30" s="108">
        <v>0.3808631578947368</v>
      </c>
      <c r="D30" s="108">
        <v>0.3687337579617834</v>
      </c>
      <c r="E30" s="108">
        <v>0.358622641509434</v>
      </c>
      <c r="F30" s="108">
        <v>0.3381541802388708</v>
      </c>
      <c r="G30" s="108">
        <v>0.3614708520179372</v>
      </c>
      <c r="H30" s="108">
        <v>0.3344730290456431</v>
      </c>
      <c r="I30" s="108">
        <v>0.3241230769230769</v>
      </c>
      <c r="J30" s="108">
        <v>0.3017411764705882</v>
      </c>
      <c r="K30" s="108">
        <v>0.2969965870307167</v>
      </c>
      <c r="L30" s="108">
        <v>0.2779790153349476</v>
      </c>
      <c r="M30" s="108">
        <v>0.2841716171617162</v>
      </c>
      <c r="N30" s="108">
        <v>0.2876574147501983</v>
      </c>
      <c r="O30" s="108">
        <v>0.2855764705882353</v>
      </c>
      <c r="P30" s="108">
        <v>0.2818461538461539</v>
      </c>
      <c r="Q30" s="108">
        <v>0.2571228070175439</v>
      </c>
      <c r="R30" s="108">
        <v>0.2291234501347709</v>
      </c>
      <c r="S30" s="108">
        <v>0.2300107896027464</v>
      </c>
      <c r="T30" s="108">
        <v>0.2273728090952155</v>
      </c>
      <c r="U30" s="108">
        <v>0.2680505263157895</v>
      </c>
      <c r="V30" s="108">
        <v>0.2978692438885731</v>
      </c>
      <c r="W30" s="108">
        <v>0.2911237230419977</v>
      </c>
      <c r="X30" s="108">
        <v>0.2818461538461539</v>
      </c>
      <c r="Y30" s="108">
        <v>0.2730338718082335</v>
      </c>
      <c r="Z30" s="108">
        <v>0.2641244598546007</v>
      </c>
      <c r="AA30" s="108">
        <v>0.2616891716011785</v>
      </c>
      <c r="AB30" s="21"/>
      <c r="AC30" s="25">
        <v>-0.376366469850211</v>
      </c>
      <c r="AD30" s="21"/>
    </row>
    <row r="31" ht="22.25" customHeight="1">
      <c r="A31" t="s" s="18">
        <v>29</v>
      </c>
      <c r="B31" s="105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21"/>
      <c r="AC31" s="22"/>
      <c r="AD31" s="21"/>
    </row>
    <row r="32" ht="22.25" customHeight="1">
      <c r="A32" t="s" s="18">
        <v>30</v>
      </c>
      <c r="B32" s="107">
        <v>0.4982740286298569</v>
      </c>
      <c r="C32" s="108">
        <v>0.4597738187451588</v>
      </c>
      <c r="D32" s="108">
        <v>0.4702614173228347</v>
      </c>
      <c r="E32" s="108">
        <v>0.434473805264503</v>
      </c>
      <c r="F32" s="108">
        <v>0.4088888888888889</v>
      </c>
      <c r="G32" s="108">
        <v>0.3829180327868853</v>
      </c>
      <c r="H32" s="108">
        <v>0.3576743188157048</v>
      </c>
      <c r="I32" s="108">
        <v>0.2739163987138264</v>
      </c>
      <c r="J32" s="108">
        <v>0.3186086956521739</v>
      </c>
      <c r="K32" s="108">
        <v>0.292275789841159</v>
      </c>
      <c r="L32" s="108">
        <v>0.273164017696215</v>
      </c>
      <c r="M32" s="108">
        <v>0.244800499531689</v>
      </c>
      <c r="N32" s="108">
        <v>0.2358562874251497</v>
      </c>
      <c r="O32" s="108">
        <v>0.2254936821763045</v>
      </c>
      <c r="P32" s="108">
        <v>0.2469640040154883</v>
      </c>
      <c r="Q32" s="108">
        <v>0.2338618650900296</v>
      </c>
      <c r="R32" s="108">
        <v>0.211527975584944</v>
      </c>
      <c r="S32" s="108">
        <v>0.2062398046398047</v>
      </c>
      <c r="T32" s="108">
        <v>0.1832898479646886</v>
      </c>
      <c r="U32" s="108">
        <v>0.2084408888888889</v>
      </c>
      <c r="V32" s="108">
        <v>0.3042016308376576</v>
      </c>
      <c r="W32" s="108">
        <v>0.2292204042348412</v>
      </c>
      <c r="X32" s="108">
        <v>0.2214831252889506</v>
      </c>
      <c r="Y32" s="108">
        <v>0.3532770892552587</v>
      </c>
      <c r="Z32" s="108">
        <v>0.3520506788274538</v>
      </c>
      <c r="AA32" s="108">
        <v>0.3546470789649263</v>
      </c>
      <c r="AB32" s="21"/>
      <c r="AC32" s="25">
        <v>-0.2882489180900576</v>
      </c>
      <c r="AD32" s="21"/>
    </row>
    <row r="33" ht="22.25" customHeight="1">
      <c r="A33" t="s" s="18">
        <v>31</v>
      </c>
      <c r="B33" s="105">
        <v>0.4796925826630921</v>
      </c>
      <c r="C33" s="106">
        <v>0.5425094509450945</v>
      </c>
      <c r="D33" s="106">
        <v>0.4565039664022399</v>
      </c>
      <c r="E33" s="106">
        <v>0.5035515370705244</v>
      </c>
      <c r="F33" s="106">
        <v>0.3244166666666667</v>
      </c>
      <c r="G33" s="106">
        <v>0.3450266666666666</v>
      </c>
      <c r="H33" s="106">
        <v>0.3345328610783156</v>
      </c>
      <c r="I33" s="106">
        <v>0.3329678611008496</v>
      </c>
      <c r="J33" s="106">
        <v>0.4015165609584214</v>
      </c>
      <c r="K33" s="106">
        <v>0.4182359045313041</v>
      </c>
      <c r="L33" s="106">
        <v>0.3843107801877631</v>
      </c>
      <c r="M33" s="106">
        <v>0.3956264591439689</v>
      </c>
      <c r="N33" s="106">
        <v>0.3889226869455006</v>
      </c>
      <c r="O33" s="106">
        <v>0.3854496807540286</v>
      </c>
      <c r="P33" s="106">
        <v>0.3774123139772395</v>
      </c>
      <c r="Q33" s="106">
        <v>0.3675954323001631</v>
      </c>
      <c r="R33" s="106">
        <v>0.342156304619226</v>
      </c>
      <c r="S33" s="106">
        <v>0.3256888888888889</v>
      </c>
      <c r="T33" s="106">
        <v>0.3780317460317461</v>
      </c>
      <c r="U33" s="106">
        <v>0.3901071945919846</v>
      </c>
      <c r="V33" s="106">
        <v>0.3513185819652629</v>
      </c>
      <c r="W33" s="106">
        <v>0.3534323386537127</v>
      </c>
      <c r="X33" s="106">
        <v>0.33278912797282</v>
      </c>
      <c r="Y33" s="106">
        <v>0.3226934225195096</v>
      </c>
      <c r="Z33" s="106">
        <v>0.3243060715058061</v>
      </c>
      <c r="AA33" s="106">
        <v>0.3261645413463426</v>
      </c>
      <c r="AB33" s="21"/>
      <c r="AC33" s="22">
        <v>-0.320055066235157</v>
      </c>
      <c r="AD33" s="21"/>
    </row>
    <row r="34" ht="22.25" customHeight="1">
      <c r="A34" t="s" s="18">
        <v>32</v>
      </c>
      <c r="B34" s="107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21"/>
      <c r="AC34" s="25"/>
      <c r="AD34" s="21"/>
    </row>
    <row r="35" ht="22.25" customHeight="1">
      <c r="A35" t="s" s="18">
        <v>33</v>
      </c>
      <c r="B35" s="105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21"/>
      <c r="AC35" s="22"/>
      <c r="AD35" s="21"/>
    </row>
    <row r="36" ht="22.25" customHeight="1">
      <c r="A36" t="s" s="18">
        <v>34</v>
      </c>
      <c r="B36" s="107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21"/>
      <c r="AC36" s="25"/>
      <c r="AD36" s="21"/>
    </row>
    <row r="37" ht="22.25" customHeight="1">
      <c r="A37" t="s" s="18">
        <v>35</v>
      </c>
      <c r="B37" s="105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21"/>
      <c r="AC37" s="22"/>
      <c r="AD37" s="21"/>
    </row>
    <row r="38" ht="22.25" customHeight="1">
      <c r="A38" t="s" s="18">
        <v>36</v>
      </c>
      <c r="B38" s="107">
        <v>0.1934785478547855</v>
      </c>
      <c r="C38" s="108">
        <v>0.1849337539432177</v>
      </c>
      <c r="D38" s="108">
        <v>0.1771117824773414</v>
      </c>
      <c r="E38" s="108">
        <v>0.1800231213872833</v>
      </c>
      <c r="F38" s="108">
        <v>0.1863050847457628</v>
      </c>
      <c r="G38" s="108">
        <v>0.2166881720430107</v>
      </c>
      <c r="H38" s="108">
        <v>0.1878974358974359</v>
      </c>
      <c r="I38" s="108">
        <v>0.1985418719211823</v>
      </c>
      <c r="J38" s="108">
        <v>0.1806197183098592</v>
      </c>
      <c r="K38" s="108">
        <v>0.1857327188940092</v>
      </c>
      <c r="L38" s="108">
        <v>0.2259735682819383</v>
      </c>
      <c r="M38" s="108">
        <v>0.2368965517241379</v>
      </c>
      <c r="N38" s="108">
        <v>0.224</v>
      </c>
      <c r="O38" s="108">
        <v>0.2359114688128773</v>
      </c>
      <c r="P38" s="108">
        <v>0.2159391634980989</v>
      </c>
      <c r="Q38" s="108">
        <v>0.2147399267399267</v>
      </c>
      <c r="R38" s="108">
        <v>0.1928421052631579</v>
      </c>
      <c r="S38" s="108">
        <v>0.2393281493001556</v>
      </c>
      <c r="T38" s="108">
        <v>0.1876301564722618</v>
      </c>
      <c r="U38" s="108">
        <v>0.1884342857142857</v>
      </c>
      <c r="V38" s="108">
        <v>0.1952762973352034</v>
      </c>
      <c r="W38" s="108">
        <v>0.1763961485557084</v>
      </c>
      <c r="X38" s="108">
        <v>0.1852021857923497</v>
      </c>
      <c r="Y38" s="108">
        <v>0.1763422459893048</v>
      </c>
      <c r="Z38" s="108">
        <v>0.1710297644266951</v>
      </c>
      <c r="AA38" s="108">
        <v>0.1810614976080449</v>
      </c>
      <c r="AB38" s="21"/>
      <c r="AC38" s="25">
        <v>-0.06417791731649804</v>
      </c>
      <c r="AD38" s="21"/>
    </row>
    <row r="39" ht="22.25" customHeight="1">
      <c r="A39" t="s" s="18">
        <v>37</v>
      </c>
      <c r="B39" s="105">
        <v>0.3561278962001854</v>
      </c>
      <c r="C39" s="106">
        <v>0.3715410758579838</v>
      </c>
      <c r="D39" s="106">
        <v>0.3742647099163353</v>
      </c>
      <c r="E39" s="106">
        <v>0.3671553695258324</v>
      </c>
      <c r="F39" s="106">
        <v>0.3726435874439462</v>
      </c>
      <c r="G39" s="106">
        <v>0.4405709051544675</v>
      </c>
      <c r="H39" s="106">
        <v>0.4404742519845309</v>
      </c>
      <c r="I39" s="106">
        <v>0.4165198341940115</v>
      </c>
      <c r="J39" s="106">
        <v>0.3935997259276707</v>
      </c>
      <c r="K39" s="106">
        <v>0.3665810455578615</v>
      </c>
      <c r="L39" s="106">
        <v>0.3617151950831367</v>
      </c>
      <c r="M39" s="106">
        <v>0.347879473619481</v>
      </c>
      <c r="N39" s="106">
        <v>0.3486641037805298</v>
      </c>
      <c r="O39" s="106">
        <v>0.3456559309224808</v>
      </c>
      <c r="P39" s="106">
        <v>0.2826080884851856</v>
      </c>
      <c r="Q39" s="106">
        <v>0.2552017320288306</v>
      </c>
      <c r="R39" s="106">
        <v>0.2374790360172037</v>
      </c>
      <c r="S39" s="106">
        <v>0.2282218362657634</v>
      </c>
      <c r="T39" s="106">
        <v>0.2196768866231062</v>
      </c>
      <c r="U39" s="106">
        <v>0.2072058740468794</v>
      </c>
      <c r="V39" s="106">
        <v>0.1990234423876642</v>
      </c>
      <c r="W39" s="106">
        <v>0.1934388988734494</v>
      </c>
      <c r="X39" s="106">
        <v>0.1906358108051434</v>
      </c>
      <c r="Y39" s="106">
        <v>0.1737148078422723</v>
      </c>
      <c r="Z39" s="106">
        <v>0.1651277779418704</v>
      </c>
      <c r="AA39" s="106">
        <v>0.1550807543485108</v>
      </c>
      <c r="AB39" s="21"/>
      <c r="AC39" s="22">
        <v>-0.5645363477469979</v>
      </c>
      <c r="AD39" s="21"/>
    </row>
    <row r="40" ht="22.25" customHeight="1">
      <c r="A40" t="s" s="18">
        <v>38</v>
      </c>
      <c r="B40" s="107">
        <v>0.2366503340757238</v>
      </c>
      <c r="C40" s="108">
        <v>0.2338723404255319</v>
      </c>
      <c r="D40" s="108">
        <v>0.2458029350104822</v>
      </c>
      <c r="E40" s="108">
        <v>0.2524258872651357</v>
      </c>
      <c r="F40" s="108">
        <v>0.2869397590361446</v>
      </c>
      <c r="G40" s="108">
        <v>0.2888923076923077</v>
      </c>
      <c r="H40" s="108">
        <v>0.2787826086956522</v>
      </c>
      <c r="I40" s="108">
        <v>0.2861528013582343</v>
      </c>
      <c r="J40" s="108">
        <v>0.2640720720720721</v>
      </c>
      <c r="K40" s="108">
        <v>0.2685919778699862</v>
      </c>
      <c r="L40" s="108">
        <v>0.2452097812097812</v>
      </c>
      <c r="M40" s="108">
        <v>0.2492836970474968</v>
      </c>
      <c r="N40" s="108">
        <v>0.2508361858190709</v>
      </c>
      <c r="O40" s="108">
        <v>0.2367754654983571</v>
      </c>
      <c r="P40" s="108">
        <v>0.2201545064377682</v>
      </c>
      <c r="Q40" s="108">
        <v>0.1983266055045872</v>
      </c>
      <c r="R40" s="108">
        <v>0.2139314179796107</v>
      </c>
      <c r="S40" s="108">
        <v>0.2026893617021276</v>
      </c>
      <c r="T40" s="108">
        <v>0.2089388429752066</v>
      </c>
      <c r="U40" s="108">
        <v>0.222158172231986</v>
      </c>
      <c r="V40" s="108">
        <v>0.2270017452006981</v>
      </c>
      <c r="W40" s="108">
        <v>0.2144325699745547</v>
      </c>
      <c r="X40" s="108">
        <v>0.2284212299915754</v>
      </c>
      <c r="Y40" s="108">
        <v>0.2462445344129555</v>
      </c>
      <c r="Z40" s="108">
        <v>0.234925876769281</v>
      </c>
      <c r="AA40" s="108">
        <v>0.2273464109370266</v>
      </c>
      <c r="AB40" s="21"/>
      <c r="AC40" s="25">
        <v>-0.03931506446012494</v>
      </c>
      <c r="AD40" s="21"/>
    </row>
    <row r="41" ht="22.25" customHeight="1">
      <c r="A41" t="s" s="18">
        <v>39</v>
      </c>
      <c r="B41" s="105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21"/>
      <c r="AC41" s="22"/>
      <c r="AD41" s="21"/>
    </row>
    <row r="42" ht="22.25" customHeight="1">
      <c r="A42" t="s" s="18">
        <v>40</v>
      </c>
      <c r="B42" s="107">
        <v>0.1069406569736134</v>
      </c>
      <c r="C42" s="108">
        <v>0.1025844570252187</v>
      </c>
      <c r="D42" s="108">
        <v>0.09355214660763925</v>
      </c>
      <c r="E42" s="108">
        <v>0.07014850856780198</v>
      </c>
      <c r="F42" s="108">
        <v>0.03520187463386058</v>
      </c>
      <c r="G42" s="108">
        <v>0.09413514360313316</v>
      </c>
      <c r="H42" s="108">
        <v>0.1017577309434706</v>
      </c>
      <c r="I42" s="108">
        <v>0.128846233619308</v>
      </c>
      <c r="J42" s="108">
        <v>0.1123680175246441</v>
      </c>
      <c r="K42" s="108">
        <v>0.1164141794310722</v>
      </c>
      <c r="L42" s="108">
        <v>0.1159473996776109</v>
      </c>
      <c r="M42" s="108">
        <v>0.131460474473971</v>
      </c>
      <c r="N42" s="108">
        <v>0.1510240026485681</v>
      </c>
      <c r="O42" s="108">
        <v>0.1401254851228978</v>
      </c>
      <c r="P42" s="108">
        <v>0.1619810766721044</v>
      </c>
      <c r="Q42" s="108">
        <v>0.1609736862532019</v>
      </c>
      <c r="R42" s="108">
        <v>0.1554326115775519</v>
      </c>
      <c r="S42" s="108">
        <v>0.1658401943769525</v>
      </c>
      <c r="T42" s="108">
        <v>0.1617780178233864</v>
      </c>
      <c r="U42" s="108">
        <v>0.1474269370774831</v>
      </c>
      <c r="V42" s="108">
        <v>0.1444088067409622</v>
      </c>
      <c r="W42" s="108">
        <v>0.1398649757082466</v>
      </c>
      <c r="X42" s="108">
        <v>0.1394380682844584</v>
      </c>
      <c r="Y42" s="108">
        <v>0.136606081273089</v>
      </c>
      <c r="Z42" s="108">
        <v>0.1337839135688909</v>
      </c>
      <c r="AA42" s="108">
        <v>0.1339175875716295</v>
      </c>
      <c r="AB42" s="21"/>
      <c r="AC42" s="25">
        <v>0.2522607524720226</v>
      </c>
      <c r="AD42" s="21"/>
    </row>
    <row r="43" ht="22.25" customHeight="1">
      <c r="A43" t="s" s="18">
        <v>41</v>
      </c>
      <c r="B43" s="105">
        <v>0.6022612035851472</v>
      </c>
      <c r="C43" s="106">
        <v>0.5951889400921659</v>
      </c>
      <c r="D43" s="106">
        <v>0.5632392781471469</v>
      </c>
      <c r="E43" s="106">
        <v>0.5584773076385979</v>
      </c>
      <c r="F43" s="106">
        <v>0.5495631165693577</v>
      </c>
      <c r="G43" s="106">
        <v>0.588072587367746</v>
      </c>
      <c r="H43" s="106">
        <v>0.6090554089709762</v>
      </c>
      <c r="I43" s="106">
        <v>0.6357467972871138</v>
      </c>
      <c r="J43" s="106">
        <v>0.6105898629103258</v>
      </c>
      <c r="K43" s="106">
        <v>0.6114906771344456</v>
      </c>
      <c r="L43" s="106">
        <v>0.6128833085391253</v>
      </c>
      <c r="M43" s="106">
        <v>0.6093336397058825</v>
      </c>
      <c r="N43" s="106">
        <v>0.5751125098347759</v>
      </c>
      <c r="O43" s="106">
        <v>0.5665236525991284</v>
      </c>
      <c r="P43" s="106">
        <v>0.5443250969981621</v>
      </c>
      <c r="Q43" s="106">
        <v>0.5142424628658269</v>
      </c>
      <c r="R43" s="106">
        <v>0.5309285879362146</v>
      </c>
      <c r="S43" s="106">
        <v>0.4280168656517687</v>
      </c>
      <c r="T43" s="106">
        <v>0.447688215931534</v>
      </c>
      <c r="U43" s="106">
        <v>0.3488028861330327</v>
      </c>
      <c r="V43" s="106">
        <v>0.3278054249547921</v>
      </c>
      <c r="W43" s="106">
        <v>0.3369894313913879</v>
      </c>
      <c r="X43" s="106">
        <v>0.3155598086124402</v>
      </c>
      <c r="Y43" s="106">
        <v>0.3268021843118994</v>
      </c>
      <c r="Z43" s="106">
        <v>0.3283884915692415</v>
      </c>
      <c r="AA43" s="106">
        <v>0.3281365155996011</v>
      </c>
      <c r="AB43" s="21"/>
      <c r="AC43" s="22">
        <v>-0.4551591341991376</v>
      </c>
      <c r="AD43" s="21"/>
    </row>
    <row r="44" ht="22.25" customHeight="1">
      <c r="A44" t="s" s="18">
        <v>42</v>
      </c>
      <c r="B44" s="107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21"/>
      <c r="AC44" s="25"/>
      <c r="AD44" s="21"/>
    </row>
    <row r="45" ht="22.25" customHeight="1">
      <c r="A45" t="s" s="18">
        <v>43</v>
      </c>
      <c r="B45" s="105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21"/>
      <c r="AC45" s="22"/>
      <c r="AD45" s="21"/>
    </row>
    <row r="46" ht="22.25" customHeight="1">
      <c r="A46" t="s" s="18">
        <v>44</v>
      </c>
      <c r="B46" s="107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31"/>
      <c r="AC46" s="25"/>
      <c r="AD46" s="31"/>
    </row>
    <row r="47" ht="22.25" customHeight="1">
      <c r="A47" t="s" s="18">
        <v>45</v>
      </c>
      <c r="B47" s="105">
        <v>0.3500329273364937</v>
      </c>
      <c r="C47" s="106">
        <v>0.3989253248016348</v>
      </c>
      <c r="D47" s="106">
        <v>0.3642384736922746</v>
      </c>
      <c r="E47" s="106">
        <v>0.3592837255936842</v>
      </c>
      <c r="F47" s="106">
        <v>0.3490205607017901</v>
      </c>
      <c r="G47" s="106">
        <v>0.3157560202833309</v>
      </c>
      <c r="H47" s="106">
        <v>0.3006094422633123</v>
      </c>
      <c r="I47" s="106">
        <v>0.2954573849345929</v>
      </c>
      <c r="J47" s="106">
        <v>0.3016682405016053</v>
      </c>
      <c r="K47" s="106">
        <v>0.2787283153148665</v>
      </c>
      <c r="L47" s="106">
        <v>0.2824847252259484</v>
      </c>
      <c r="M47" s="106">
        <v>0.3133462061010733</v>
      </c>
      <c r="N47" s="106">
        <v>0.3092317290310149</v>
      </c>
      <c r="O47" s="106">
        <v>0.318510976997581</v>
      </c>
      <c r="P47" s="106">
        <v>0.3107531411888778</v>
      </c>
      <c r="Q47" s="106">
        <v>0.2961669189503206</v>
      </c>
      <c r="R47" s="106">
        <v>0.2904879471158159</v>
      </c>
      <c r="S47" s="106">
        <v>0.2641372350944525</v>
      </c>
      <c r="T47" s="106">
        <v>0.2653326636886807</v>
      </c>
      <c r="U47" s="106">
        <v>0.227500888953014</v>
      </c>
      <c r="V47" s="106">
        <v>0.2204603827751629</v>
      </c>
      <c r="W47" s="106">
        <v>0.2127059903200466</v>
      </c>
      <c r="X47" s="106">
        <v>0.2153597387128369</v>
      </c>
      <c r="Y47" s="106">
        <v>0.2228762305870286</v>
      </c>
      <c r="Z47" s="106"/>
      <c r="AA47" s="106"/>
      <c r="AB47" s="21"/>
      <c r="AC47" s="22">
        <v>-0.3847443429063253</v>
      </c>
      <c r="AD47" s="21"/>
    </row>
    <row r="48" ht="22.25" customHeight="1">
      <c r="A48" t="s" s="18">
        <v>46</v>
      </c>
      <c r="B48" s="107">
        <v>0.3227357512953368</v>
      </c>
      <c r="C48" s="108">
        <v>0.3412549019607843</v>
      </c>
      <c r="D48" s="108">
        <v>0.3237953488372093</v>
      </c>
      <c r="E48" s="108">
        <v>0.3079655172413793</v>
      </c>
      <c r="F48" s="108">
        <v>0.3151040000000001</v>
      </c>
      <c r="G48" s="108">
        <v>0.3053333333333333</v>
      </c>
      <c r="H48" s="108">
        <v>0.2897715289982425</v>
      </c>
      <c r="I48" s="108">
        <v>0.2768617363344051</v>
      </c>
      <c r="J48" s="108">
        <v>0.2885039370078741</v>
      </c>
      <c r="K48" s="108">
        <v>0.2734328358208956</v>
      </c>
      <c r="L48" s="108">
        <v>0.2509589041095891</v>
      </c>
      <c r="M48" s="108">
        <v>0.2330788804071247</v>
      </c>
      <c r="N48" s="108">
        <v>0.2451747211895911</v>
      </c>
      <c r="O48" s="108">
        <v>0.2793392630241423</v>
      </c>
      <c r="P48" s="108">
        <v>0.2704380952380953</v>
      </c>
      <c r="Q48" s="108">
        <v>0.2486702014846235</v>
      </c>
      <c r="R48" s="108">
        <v>0.2305762045231072</v>
      </c>
      <c r="S48" s="108">
        <v>0.2277440585009141</v>
      </c>
      <c r="T48" s="108">
        <v>0.2160901994796184</v>
      </c>
      <c r="U48" s="108">
        <v>0.2326869409660108</v>
      </c>
      <c r="V48" s="108">
        <v>0.2388833792470156</v>
      </c>
      <c r="W48" s="108">
        <v>0.2453871559633027</v>
      </c>
      <c r="X48" s="108">
        <v>0.2529191643960036</v>
      </c>
      <c r="Y48" s="108">
        <v>0.2343973063973064</v>
      </c>
      <c r="Z48" s="108">
        <v>0.2226695085475492</v>
      </c>
      <c r="AA48" s="108">
        <v>0.2114937177361878</v>
      </c>
      <c r="AB48" s="21"/>
      <c r="AC48" s="25">
        <v>-0.3446845696910442</v>
      </c>
      <c r="AD48" s="21"/>
    </row>
    <row r="49" ht="22.25" customHeight="1">
      <c r="A49" t="s" s="18">
        <v>47</v>
      </c>
      <c r="B49" s="105">
        <v>0.2010731707317073</v>
      </c>
      <c r="C49" s="106">
        <v>0.2025976470588235</v>
      </c>
      <c r="D49" s="106">
        <v>0.2185133120340788</v>
      </c>
      <c r="E49" s="106">
        <v>0.2354072538860104</v>
      </c>
      <c r="F49" s="106">
        <v>0.2635444555444557</v>
      </c>
      <c r="G49" s="106">
        <v>0.2997497593840232</v>
      </c>
      <c r="H49" s="106">
        <v>0.3028099173553719</v>
      </c>
      <c r="I49" s="106">
        <v>0.2836429872495447</v>
      </c>
      <c r="J49" s="106">
        <v>0.260606265876376</v>
      </c>
      <c r="K49" s="106">
        <v>0.2589504467912267</v>
      </c>
      <c r="L49" s="106">
        <v>0.2633865814696486</v>
      </c>
      <c r="M49" s="106">
        <v>0.2939513776337115</v>
      </c>
      <c r="N49" s="106">
        <v>0.2602521947326417</v>
      </c>
      <c r="O49" s="106">
        <v>0.2679641791044776</v>
      </c>
      <c r="P49" s="106">
        <v>0.2386890530557421</v>
      </c>
      <c r="Q49" s="106">
        <v>0.2402622950819673</v>
      </c>
      <c r="R49" s="106">
        <v>0.2154027042915932</v>
      </c>
      <c r="S49" s="106">
        <v>0.218839590443686</v>
      </c>
      <c r="T49" s="106">
        <v>0.2148273615635179</v>
      </c>
      <c r="U49" s="106">
        <v>0.2081818181818182</v>
      </c>
      <c r="V49" s="106">
        <v>0.2192818280739935</v>
      </c>
      <c r="W49" s="106">
        <v>0.2153012175754367</v>
      </c>
      <c r="X49" s="106">
        <v>0.2136050420168067</v>
      </c>
      <c r="Y49" s="106">
        <v>0.2099659266907589</v>
      </c>
      <c r="Z49" s="106">
        <v>0.2106167852288633</v>
      </c>
      <c r="AA49" s="106">
        <v>0.2098336263946106</v>
      </c>
      <c r="AB49" s="21"/>
      <c r="AC49" s="22">
        <v>0.04356849614010625</v>
      </c>
      <c r="AD49" s="21"/>
    </row>
    <row r="50" ht="22.25" customHeight="1">
      <c r="A50" t="s" s="18">
        <v>48</v>
      </c>
      <c r="B50" s="107">
        <v>0.2051094147582697</v>
      </c>
      <c r="C50" s="108">
        <v>0.1854072289156627</v>
      </c>
      <c r="D50" s="108">
        <v>0.1852131868131868</v>
      </c>
      <c r="E50" s="108">
        <v>0.2124057971014493</v>
      </c>
      <c r="F50" s="108">
        <v>0.2482792607802875</v>
      </c>
      <c r="G50" s="108">
        <v>0.2415065913370998</v>
      </c>
      <c r="H50" s="108">
        <v>0.2411407678244973</v>
      </c>
      <c r="I50" s="108">
        <v>0.2286031195840555</v>
      </c>
      <c r="J50" s="108">
        <v>0.2647224958949097</v>
      </c>
      <c r="K50" s="108">
        <v>0.2612995245641838</v>
      </c>
      <c r="L50" s="108">
        <v>0.2230745814307458</v>
      </c>
      <c r="M50" s="108">
        <v>0.2628638360175695</v>
      </c>
      <c r="N50" s="108">
        <v>0.2535468113975577</v>
      </c>
      <c r="O50" s="108">
        <v>0.2454789081885856</v>
      </c>
      <c r="P50" s="108">
        <v>0.2535640138408304</v>
      </c>
      <c r="Q50" s="108">
        <v>0.2384381778741866</v>
      </c>
      <c r="R50" s="108">
        <v>0.2183118172790467</v>
      </c>
      <c r="S50" s="108">
        <v>0.2133032863849765</v>
      </c>
      <c r="T50" s="108">
        <v>0.2101461609620721</v>
      </c>
      <c r="U50" s="108">
        <v>0.2918837863167761</v>
      </c>
      <c r="V50" s="108">
        <v>0.2083791469194313</v>
      </c>
      <c r="W50" s="108">
        <v>0.1833697868396664</v>
      </c>
      <c r="X50" s="108">
        <v>0.2269443447037702</v>
      </c>
      <c r="Y50" s="108">
        <v>0.1803523316062176</v>
      </c>
      <c r="Z50" s="108">
        <v>0.1822229389583116</v>
      </c>
      <c r="AA50" s="108">
        <v>0.1815247946627819</v>
      </c>
      <c r="AB50" s="21"/>
      <c r="AC50" s="25">
        <v>-0.1149855559935329</v>
      </c>
      <c r="AD50" s="21"/>
    </row>
    <row r="51" ht="22.25" customHeight="1">
      <c r="A51" t="s" s="18">
        <v>49</v>
      </c>
      <c r="B51" s="105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21"/>
      <c r="AC51" s="22"/>
      <c r="AD51" s="21"/>
    </row>
    <row r="52" ht="22.25" customHeight="1">
      <c r="A52" t="s" s="18">
        <v>50</v>
      </c>
      <c r="B52" s="107">
        <v>1.750800702551917</v>
      </c>
      <c r="C52" s="108">
        <v>2.048043626448535</v>
      </c>
      <c r="D52" s="108">
        <v>2.029919845111326</v>
      </c>
      <c r="E52" s="108">
        <v>1.612624064478987</v>
      </c>
      <c r="F52" s="108">
        <v>1.799428156748911</v>
      </c>
      <c r="G52" s="108">
        <v>1.790815625267117</v>
      </c>
      <c r="H52" s="108">
        <v>1.706859069876873</v>
      </c>
      <c r="I52" s="108">
        <v>1.375770872118001</v>
      </c>
      <c r="J52" s="108">
        <v>1.264540880503145</v>
      </c>
      <c r="K52" s="108">
        <v>1.361770981422854</v>
      </c>
      <c r="L52" s="108">
        <v>1.296406602953953</v>
      </c>
      <c r="M52" s="108">
        <v>1.280467254472249</v>
      </c>
      <c r="N52" s="108">
        <v>1.264952380952381</v>
      </c>
      <c r="O52" s="108">
        <v>1.110732111553785</v>
      </c>
      <c r="P52" s="108">
        <v>1.105912068965517</v>
      </c>
      <c r="Q52" s="108">
        <v>0.9661819134993448</v>
      </c>
      <c r="R52" s="108">
        <v>1.302714402044197</v>
      </c>
      <c r="S52" s="108">
        <v>1.257559727408026</v>
      </c>
      <c r="T52" s="108">
        <v>1.154177242780007</v>
      </c>
      <c r="U52" s="108">
        <v>1.152783668432149</v>
      </c>
      <c r="V52" s="108">
        <v>1.176807119327401</v>
      </c>
      <c r="W52" s="108">
        <v>1.132082618673753</v>
      </c>
      <c r="X52" s="108">
        <v>1.061627332974264</v>
      </c>
      <c r="Y52" s="108">
        <v>1.047824249115613</v>
      </c>
      <c r="Z52" s="108">
        <v>1.02760967962948</v>
      </c>
      <c r="AA52" s="108">
        <v>1.021051334702932</v>
      </c>
      <c r="AB52" s="21"/>
      <c r="AC52" s="25">
        <v>-0.4168089302142291</v>
      </c>
      <c r="AD52" s="21"/>
    </row>
    <row r="53" ht="22.25" customHeight="1">
      <c r="A53" t="s" s="18">
        <v>51</v>
      </c>
      <c r="B53" s="105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21"/>
      <c r="AC53" s="22"/>
      <c r="AD53" s="21"/>
    </row>
    <row r="54" ht="22.25" customHeight="1">
      <c r="A54" t="s" s="18">
        <v>52</v>
      </c>
      <c r="B54" s="107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21"/>
      <c r="AC54" s="25"/>
      <c r="AD54" s="21"/>
    </row>
    <row r="55" ht="22.25" customHeight="1">
      <c r="A55" s="18"/>
      <c r="B55" s="105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34"/>
      <c r="AC55" s="22"/>
      <c r="AD55" s="34"/>
    </row>
    <row r="56" ht="22.25" customHeight="1">
      <c r="A56" s="18"/>
      <c r="B56" s="81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8"/>
      <c r="AC56" s="38"/>
      <c r="AD56" s="38"/>
    </row>
  </sheetData>
  <mergeCells count="3">
    <mergeCell ref="A1:AD1"/>
    <mergeCell ref="B56:E56"/>
    <mergeCell ref="C2:D2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